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56EF03-4ADD-409C-8B2B-80A910417B37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7" i="1" l="1"/>
  <c r="H243" i="1" l="1"/>
  <c r="H143" i="1" l="1"/>
  <c r="H48" i="1" l="1"/>
  <c r="H49" i="1"/>
  <c r="H224" i="1" l="1"/>
  <c r="H223" i="1"/>
  <c r="H222" i="1"/>
  <c r="H220" i="1"/>
  <c r="H219" i="1"/>
  <c r="H218" i="1"/>
  <c r="H216" i="1"/>
  <c r="H215" i="1"/>
  <c r="H214" i="1"/>
  <c r="H202" i="1"/>
  <c r="H198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47" i="1"/>
  <c r="H146" i="1"/>
  <c r="H145" i="1"/>
  <c r="H144" i="1"/>
  <c r="H142" i="1"/>
  <c r="H137" i="1"/>
  <c r="H128" i="1"/>
  <c r="H78" i="1"/>
  <c r="H77" i="1"/>
  <c r="H76" i="1"/>
  <c r="H75" i="1"/>
  <c r="H74" i="1"/>
  <c r="H73" i="1"/>
  <c r="H72" i="1"/>
  <c r="H71" i="1"/>
  <c r="H70" i="1"/>
  <c r="H57" i="1"/>
  <c r="H56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12" i="1"/>
  <c r="H11" i="1"/>
</calcChain>
</file>

<file path=xl/sharedStrings.xml><?xml version="1.0" encoding="utf-8"?>
<sst xmlns="http://schemas.openxmlformats.org/spreadsheetml/2006/main" count="941" uniqueCount="350">
  <si>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</si>
  <si>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</si>
  <si>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</si>
  <si>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</si>
  <si>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</si>
  <si>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</si>
  <si>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</si>
  <si>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</si>
  <si>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</si>
  <si>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</si>
  <si>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</si>
  <si>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</si>
  <si>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</si>
  <si>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</si>
  <si>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</si>
  <si>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</si>
  <si>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</si>
  <si>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</si>
  <si>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</si>
  <si>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</si>
  <si>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</si>
  <si>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</si>
  <si>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</si>
  <si>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</si>
  <si>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</si>
  <si>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</si>
  <si>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</si>
  <si>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</si>
  <si>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</si>
  <si>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</si>
  <si>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</si>
  <si>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</si>
  <si>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</si>
  <si>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</si>
  <si>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</si>
  <si>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</si>
  <si>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</si>
  <si>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</si>
  <si>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</si>
  <si>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</si>
  <si>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</si>
  <si>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</si>
  <si>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</si>
  <si>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</si>
  <si>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</si>
  <si>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</si>
  <si>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</si>
  <si>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</si>
  <si>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</si>
  <si>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</si>
  <si>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</si>
  <si>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</si>
  <si>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</si>
  <si>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</si>
  <si>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</si>
  <si>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</si>
  <si>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</si>
  <si>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</si>
  <si>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</si>
  <si>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</si>
  <si>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</si>
  <si>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</si>
  <si>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</si>
  <si>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</si>
  <si>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</si>
  <si>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</si>
  <si>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</si>
  <si>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</si>
  <si>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</si>
  <si>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</si>
  <si>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</si>
  <si>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</si>
  <si>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</si>
  <si>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</si>
  <si>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</si>
  <si>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</si>
  <si>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</si>
  <si>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</si>
  <si>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</si>
  <si>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</si>
  <si>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</si>
  <si>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</si>
  <si>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</si>
  <si>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</si>
  <si>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</si>
  <si>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</si>
  <si>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</si>
  <si>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</si>
  <si>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</si>
  <si>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</si>
  <si>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</si>
  <si>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</si>
  <si>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</si>
  <si>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</si>
  <si>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</si>
  <si>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</si>
  <si>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</si>
  <si>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</si>
  <si>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</si>
  <si>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</si>
  <si>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</si>
  <si>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</si>
  <si>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</si>
  <si>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</si>
  <si>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</si>
  <si>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</si>
  <si>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</si>
  <si>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</si>
  <si>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</si>
  <si>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</si>
  <si>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</si>
  <si>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</si>
  <si>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</si>
  <si>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</si>
  <si>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</si>
  <si>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</si>
  <si>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</si>
  <si>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</si>
  <si>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</si>
  <si>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</si>
  <si>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</si>
  <si>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</si>
  <si>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</si>
  <si>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</si>
  <si>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</si>
  <si>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</si>
  <si>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</si>
  <si>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</si>
  <si>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</si>
  <si>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</si>
  <si>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</si>
  <si>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</si>
  <si>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</si>
  <si>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</si>
  <si>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</si>
  <si>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</si>
  <si>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</si>
  <si>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</si>
  <si>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</si>
  <si>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</si>
  <si>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</si>
  <si>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</si>
  <si>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</si>
  <si>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</si>
  <si>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</si>
  <si>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</si>
  <si>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</si>
  <si>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</si>
  <si>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</si>
  <si>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</si>
  <si>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</si>
  <si>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</si>
  <si>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</si>
  <si>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</si>
  <si>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</si>
  <si>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</si>
  <si>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</si>
  <si>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</si>
  <si>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</si>
  <si>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</si>
  <si>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</si>
  <si>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</si>
  <si>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</si>
  <si>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</si>
  <si>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</si>
  <si>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</si>
  <si>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</si>
  <si>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</si>
  <si>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</si>
  <si>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</si>
  <si>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</si>
  <si>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</si>
  <si>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</si>
  <si>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</si>
  <si>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</si>
  <si>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</si>
  <si>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</si>
  <si>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</si>
  <si>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</si>
  <si>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</si>
  <si>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</si>
  <si>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</si>
  <si>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</si>
  <si>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</si>
  <si>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</si>
  <si>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</si>
  <si>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</si>
  <si>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</si>
  <si>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</si>
  <si>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</si>
  <si>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</si>
  <si>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</si>
  <si>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</si>
  <si>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</si>
  <si>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</si>
  <si>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</si>
  <si>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</si>
  <si>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</si>
  <si>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</si>
  <si>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</si>
  <si>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</si>
  <si>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</si>
  <si>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</si>
  <si>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</si>
  <si>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</si>
  <si>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</si>
  <si>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</si>
  <si>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</si>
  <si>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</si>
  <si>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</si>
  <si>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</si>
  <si>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</si>
  <si>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</si>
  <si>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</si>
  <si>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</si>
  <si>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</si>
  <si>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</si>
  <si>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</si>
  <si>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</si>
  <si>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</si>
  <si>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</si>
  <si>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</si>
  <si>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</si>
  <si>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</si>
  <si>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</si>
  <si>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</si>
  <si>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</si>
  <si>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</si>
  <si>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</si>
  <si>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</si>
  <si>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</si>
  <si>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</si>
  <si>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</si>
  <si>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</si>
  <si>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</si>
  <si>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</si>
  <si>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</si>
  <si>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</si>
  <si>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</si>
  <si>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</si>
  <si>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</si>
  <si>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</si>
  <si>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</si>
  <si>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</si>
  <si>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</si>
  <si>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</si>
  <si>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</si>
  <si>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</si>
  <si>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</si>
  <si>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</si>
  <si>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</si>
  <si>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</si>
  <si>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</si>
  <si>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</si>
  <si>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</si>
  <si>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</si>
  <si>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</si>
  <si>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</si>
  <si>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</si>
  <si>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</si>
  <si>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</si>
  <si>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</si>
  <si>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</si>
  <si>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</si>
  <si>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</si>
  <si>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</si>
  <si>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</si>
  <si>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</si>
  <si>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</si>
  <si>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</si>
  <si>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</si>
  <si>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</si>
  <si>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1/5</t>
  </si>
  <si>
    <t>DURICO C&amp;T (KOREA)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</si>
  <si>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</si>
  <si>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</si>
  <si>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</si>
  <si>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</si>
  <si>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</si>
  <si>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</si>
  <si>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</si>
  <si>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</si>
  <si>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</si>
  <si>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</si>
  <si>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</si>
  <si>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</si>
  <si>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</si>
  <si>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</si>
  <si>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</si>
  <si>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</si>
  <si>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</si>
  <si>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</si>
  <si>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</si>
  <si>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</si>
  <si>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</si>
  <si>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</si>
  <si>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</si>
  <si>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</si>
  <si>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</si>
  <si>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</si>
  <si>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</si>
  <si>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</si>
  <si>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</si>
  <si>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</si>
  <si>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</si>
  <si>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</si>
  <si>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</si>
  <si>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</si>
  <si>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</si>
  <si>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</si>
  <si>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</si>
  <si>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</si>
  <si>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</si>
  <si>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</si>
  <si>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</si>
  <si>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</si>
  <si>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</si>
  <si>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</si>
  <si>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</si>
  <si>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</si>
  <si>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</si>
  <si>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</si>
  <si>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</si>
  <si>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</si>
  <si>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</si>
  <si>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</si>
  <si>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</si>
  <si>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</si>
  <si>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</si>
  <si>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</si>
  <si>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</si>
  <si>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</si>
  <si>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</si>
  <si>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</si>
  <si>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</si>
  <si>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</si>
  <si>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</si>
  <si>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</si>
  <si>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</si>
  <si>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</si>
  <si>
    <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</si>
  <si>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t xml:space="preserve">Набір гінекологічний, комплектація 10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(S)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</si>
  <si>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(M)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</si>
  <si>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t>Аплікатор з транспортною пробіркою, з середовищем AMIES (пласт.стрижень) JS №1</t>
  </si>
  <si>
    <t>Подовжувач для інфузійних магістралей із затискачем, довжина 1500 мм</t>
  </si>
  <si>
    <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</si>
  <si>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t>Пелюшки  гігієнічні поглинаючі Essenta+light 60 х 90 см  №30</t>
  </si>
  <si>
    <t>термін придатності 2026,08</t>
  </si>
  <si>
    <t>U0899</t>
  </si>
  <si>
    <t>Прайс-Лист від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</si>
</sst>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  <font>
      <sz val="8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3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8" borderId="0" applyNumberFormat="0" applyBorder="0" applyAlignment="0" applyProtection="0"/>
    <xf numFmtId="0" fontId="36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3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8" fillId="17" borderId="0" applyNumberFormat="0" applyBorder="0" applyAlignment="0" applyProtection="0"/>
    <xf numFmtId="0" fontId="39" fillId="9" borderId="14" applyNumberFormat="0" applyAlignment="0" applyProtection="0"/>
    <xf numFmtId="0" fontId="40" fillId="15" borderId="15" applyNumberFormat="0" applyAlignment="0" applyProtection="0"/>
    <xf numFmtId="0" fontId="41" fillId="0" borderId="0" applyNumberFormat="0" applyFill="0" applyBorder="0" applyAlignment="0" applyProtection="0"/>
    <xf numFmtId="0" fontId="42" fillId="7" borderId="0" applyNumberFormat="0" applyBorder="0" applyAlignment="0" applyProtection="0"/>
    <xf numFmtId="0" fontId="43" fillId="0" borderId="0" applyNumberFormat="0" applyBorder="0" applyProtection="0">
      <alignment horizontal="center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Border="0" applyProtection="0">
      <alignment horizontal="center" textRotation="90"/>
    </xf>
    <xf numFmtId="0" fontId="47" fillId="3" borderId="14" applyNumberFormat="0" applyAlignment="0" applyProtection="0"/>
    <xf numFmtId="0" fontId="48" fillId="0" borderId="19" applyNumberFormat="0" applyFill="0" applyAlignment="0" applyProtection="0"/>
    <xf numFmtId="0" fontId="49" fillId="10" borderId="0" applyNumberFormat="0" applyBorder="0" applyAlignment="0" applyProtection="0"/>
    <xf numFmtId="0" fontId="58" fillId="5" borderId="20" applyNumberFormat="0" applyFont="0" applyAlignment="0" applyProtection="0"/>
    <xf numFmtId="0" fontId="50" fillId="9" borderId="21" applyNumberFormat="0" applyAlignment="0" applyProtection="0"/>
    <xf numFmtId="0" fontId="51" fillId="0" borderId="0" applyNumberFormat="0" applyBorder="0" applyProtection="0"/>
    <xf numFmtId="164" fontId="51" fillId="0" borderId="0" applyBorder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58" fillId="0" borderId="0"/>
    <xf numFmtId="0" fontId="54" fillId="0" borderId="0" applyNumberFormat="0" applyBorder="0" applyProtection="0"/>
    <xf numFmtId="0" fontId="54" fillId="0" borderId="0" applyNumberFormat="0" applyBorder="0" applyProtection="0"/>
    <xf numFmtId="165" fontId="27" fillId="0" borderId="0" applyBorder="0" applyProtection="0"/>
  </cellStyleXfs>
  <cellXfs count="154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 wrapText="1"/>
    </xf>
    <xf numFmtId="2" fontId="30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29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1" fillId="0" borderId="9" xfId="0" applyFont="1" applyFill="1" applyBorder="1" applyAlignment="1">
      <alignment horizontal="center" vertical="center"/>
    </xf>
    <xf numFmtId="2" fontId="31" fillId="0" borderId="9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8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12" fillId="18" borderId="9" xfId="0" applyFont="1" applyFill="1" applyBorder="1" applyAlignment="1">
      <alignment horizontal="center" vertical="center" wrapText="1"/>
    </xf>
    <xf numFmtId="2" fontId="14" fillId="18" borderId="9" xfId="0" applyNumberFormat="1" applyFont="1" applyFill="1" applyBorder="1" applyAlignment="1">
      <alignment horizontal="center" vertical="center" wrapText="1"/>
    </xf>
    <xf numFmtId="9" fontId="12" fillId="18" borderId="9" xfId="0" applyNumberFormat="1" applyFont="1" applyFill="1" applyBorder="1" applyAlignment="1">
      <alignment horizontal="center" vertical="center" wrapText="1"/>
    </xf>
    <xf numFmtId="0" fontId="17" fillId="18" borderId="9" xfId="0" applyFont="1" applyFill="1" applyBorder="1" applyAlignment="1">
      <alignment horizontal="center" vertical="center" wrapText="1"/>
    </xf>
    <xf numFmtId="0" fontId="21" fillId="0" borderId="9" xfId="49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vertical="center" wrapText="1"/>
    </xf>
    <xf numFmtId="0" fontId="12" fillId="18" borderId="9" xfId="0" applyFont="1" applyFill="1" applyBorder="1" applyAlignment="1">
      <alignment horizontal="center" wrapText="1"/>
    </xf>
    <xf numFmtId="0" fontId="13" fillId="18" borderId="9" xfId="0" applyFont="1" applyFill="1" applyBorder="1" applyAlignment="1">
      <alignment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13" fillId="18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vertical="center" wrapText="1"/>
    </xf>
    <xf numFmtId="9" fontId="12" fillId="0" borderId="9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9" fontId="25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center" wrapText="1"/>
    </xf>
    <xf numFmtId="0" fontId="12" fillId="19" borderId="9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horizontal="center" vertical="center" wrapText="1"/>
    </xf>
    <xf numFmtId="0" fontId="20" fillId="19" borderId="9" xfId="0" applyFont="1" applyFill="1" applyBorder="1" applyAlignment="1">
      <alignment vertical="center" wrapText="1"/>
    </xf>
    <xf numFmtId="2" fontId="15" fillId="19" borderId="9" xfId="0" applyNumberFormat="1" applyFont="1" applyFill="1" applyBorder="1" applyAlignment="1">
      <alignment horizontal="center" vertical="center" wrapText="1"/>
    </xf>
    <xf numFmtId="9" fontId="15" fillId="19" borderId="9" xfId="0" applyNumberFormat="1" applyFont="1" applyFill="1" applyBorder="1" applyAlignment="1">
      <alignment horizontal="center" vertical="center" wrapText="1"/>
    </xf>
    <xf numFmtId="0" fontId="17" fillId="19" borderId="9" xfId="0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 wrapText="1"/>
    </xf>
    <xf numFmtId="0" fontId="13" fillId="19" borderId="9" xfId="0" applyFont="1" applyFill="1" applyBorder="1" applyAlignment="1">
      <alignment vertical="center" wrapText="1"/>
    </xf>
    <xf numFmtId="2" fontId="14" fillId="19" borderId="9" xfId="0" applyNumberFormat="1" applyFont="1" applyFill="1" applyBorder="1" applyAlignment="1">
      <alignment horizontal="center" vertical="center" wrapText="1"/>
    </xf>
    <xf numFmtId="9" fontId="12" fillId="19" borderId="9" xfId="0" applyNumberFormat="1" applyFont="1" applyFill="1" applyBorder="1" applyAlignment="1">
      <alignment horizontal="center" vertical="center" wrapText="1"/>
    </xf>
    <xf numFmtId="0" fontId="7" fillId="19" borderId="9" xfId="0" applyFont="1" applyFill="1" applyBorder="1" applyAlignment="1">
      <alignment horizontal="center" vertical="center" wrapText="1"/>
    </xf>
    <xf numFmtId="0" fontId="16" fillId="19" borderId="9" xfId="0" applyFont="1" applyFill="1" applyBorder="1" applyAlignment="1">
      <alignment vertical="center" wrapText="1"/>
    </xf>
    <xf numFmtId="0" fontId="13" fillId="19" borderId="9" xfId="0" applyFont="1" applyFill="1" applyBorder="1" applyAlignment="1">
      <alignment vertical="center"/>
    </xf>
    <xf numFmtId="0" fontId="12" fillId="1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</cellXfs>
  <cellStyles count="5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eading1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6000000}"/>
    <cellStyle name="Output" xfId="40" xr:uid="{00000000-0005-0000-0000-000027000000}"/>
    <cellStyle name="Result" xfId="41" xr:uid="{00000000-0005-0000-0000-000028000000}"/>
    <cellStyle name="Result2" xfId="42" xr:uid="{00000000-0005-0000-0000-000029000000}"/>
    <cellStyle name="Title" xfId="43" xr:uid="{00000000-0005-0000-0000-00002A000000}"/>
    <cellStyle name="Warning Text" xfId="44" xr:uid="{00000000-0005-0000-0000-00002B000000}"/>
    <cellStyle name="Обычный" xfId="0" builtinId="0"/>
    <cellStyle name="Обычный 2" xfId="45" xr:uid="{00000000-0005-0000-0000-00002D000000}"/>
    <cellStyle name="Обычный 3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Лист1" xfId="49" xr:uid="{00000000-0005-0000-0000-000031000000}"/>
    <cellStyle name="Обычный_Лист1_2" xfId="50" xr:uid="{00000000-0005-0000-0000-000032000000}"/>
    <cellStyle name="Финансовы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1"/>
  <sheetViews>
    <sheetView tabSelected="1" topLeftCell="A157" zoomScale="60" zoomScaleNormal="60" workbookViewId="0">
      <selection activeCell="S11" sqref="S11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101.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30.5" style="10" customWidth="1"/>
  </cols>
  <sheetData>
    <row r="1" spans="2:12" ht="318" customHeight="1"/>
    <row r="2" spans="2:12" ht="89.25" customHeight="1">
      <c r="B2" s="136" t="s">
        <v>0</v>
      </c>
      <c r="C2" s="137"/>
      <c r="D2" s="137"/>
      <c r="E2" s="137"/>
      <c r="F2" s="137"/>
      <c r="G2" s="138"/>
      <c r="H2" s="138"/>
      <c r="I2" s="138"/>
      <c r="J2" s="137"/>
      <c r="K2" s="138"/>
      <c r="L2" s="139"/>
    </row>
    <row r="4" spans="2:12" ht="21" customHeight="1">
      <c r="B4" s="140" t="s">
        <v>1</v>
      </c>
      <c r="C4" s="141"/>
      <c r="D4" s="141"/>
      <c r="E4" s="141"/>
      <c r="F4" s="141"/>
      <c r="G4" s="142"/>
      <c r="H4" s="142"/>
      <c r="I4" s="142"/>
      <c r="J4" s="141"/>
      <c r="K4" s="142"/>
      <c r="L4" s="143"/>
    </row>
    <row r="5" spans="2:12" ht="21" customHeight="1">
      <c r="B5" s="144" t="s">
        <v>2</v>
      </c>
      <c r="C5" s="145"/>
      <c r="D5" s="145"/>
      <c r="E5" s="145"/>
      <c r="F5" s="145"/>
      <c r="G5" s="146"/>
      <c r="H5" s="146"/>
      <c r="I5" s="146"/>
      <c r="J5" s="145"/>
      <c r="K5" s="146"/>
      <c r="L5" s="147"/>
    </row>
    <row r="6" spans="2:12" ht="39.75" customHeight="1">
      <c r="B6" s="148" t="s">
        <v>349</v>
      </c>
      <c r="C6" s="149"/>
      <c r="D6" s="149"/>
      <c r="E6" s="149"/>
      <c r="F6" s="149"/>
      <c r="G6" s="150"/>
      <c r="H6" s="150"/>
      <c r="I6" s="150"/>
      <c r="J6" s="151"/>
      <c r="K6" s="150"/>
      <c r="L6" s="152"/>
    </row>
    <row r="7" spans="2:12" ht="26.25" customHeight="1">
      <c r="B7">
        <v>4</v>
      </c>
    </row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25">
        <v>7.0000000000000007E-2</v>
      </c>
      <c r="J9" s="19" t="s">
        <v>15</v>
      </c>
      <c r="K9" s="26" t="s">
        <v>16</v>
      </c>
      <c r="L9" s="27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25">
        <v>7.0000000000000007E-2</v>
      </c>
      <c r="J10" s="19" t="s">
        <v>19</v>
      </c>
      <c r="K10" s="26" t="s">
        <v>16</v>
      </c>
      <c r="L10" s="27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28">
        <v>7.0000000000000007E-2</v>
      </c>
      <c r="J11" s="19" t="s">
        <v>21</v>
      </c>
      <c r="K11" s="29" t="s">
        <v>16</v>
      </c>
      <c r="L11" s="30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28">
        <v>7.0000000000000007E-2</v>
      </c>
      <c r="J12" s="19" t="s">
        <v>21</v>
      </c>
      <c r="K12" s="29" t="s">
        <v>16</v>
      </c>
      <c r="L12" s="30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28">
        <v>7.0000000000000007E-2</v>
      </c>
      <c r="J13" s="19" t="s">
        <v>21</v>
      </c>
      <c r="K13" s="29" t="s">
        <v>16</v>
      </c>
      <c r="L13" s="30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25">
        <v>7.0000000000000007E-2</v>
      </c>
      <c r="J14" s="19" t="s">
        <v>26</v>
      </c>
      <c r="K14" s="26" t="s">
        <v>16</v>
      </c>
      <c r="L14" s="27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343</v>
      </c>
      <c r="G15" s="17">
        <v>11.43</v>
      </c>
      <c r="H15" s="17">
        <v>12.24</v>
      </c>
      <c r="I15" s="25">
        <v>7.0000000000000007E-2</v>
      </c>
      <c r="J15" s="19" t="s">
        <v>26</v>
      </c>
      <c r="K15" s="26" t="s">
        <v>16</v>
      </c>
      <c r="L15" s="27"/>
    </row>
    <row r="16" spans="2:12" ht="22.35" customHeight="1">
      <c r="B16" s="14">
        <v>8</v>
      </c>
      <c r="C16" s="15">
        <v>32368</v>
      </c>
      <c r="D16" s="15" t="s">
        <v>27</v>
      </c>
      <c r="E16" s="15">
        <v>129041</v>
      </c>
      <c r="F16" s="18" t="s">
        <v>28</v>
      </c>
      <c r="G16" s="17">
        <v>16.38</v>
      </c>
      <c r="H16" s="17">
        <v>17.526599999999998</v>
      </c>
      <c r="I16" s="25">
        <v>7.0000000000000007E-2</v>
      </c>
      <c r="J16" s="19" t="s">
        <v>21</v>
      </c>
      <c r="K16" s="26" t="s">
        <v>16</v>
      </c>
      <c r="L16" s="27"/>
    </row>
    <row r="17" spans="2:12" ht="22.35" customHeight="1">
      <c r="B17" s="14">
        <v>9</v>
      </c>
      <c r="C17" s="15">
        <v>34897</v>
      </c>
      <c r="D17" s="15"/>
      <c r="E17" s="15">
        <v>240207</v>
      </c>
      <c r="F17" s="16" t="s">
        <v>29</v>
      </c>
      <c r="G17" s="17">
        <v>5.13</v>
      </c>
      <c r="H17" s="17">
        <v>5.4890999999999996</v>
      </c>
      <c r="I17" s="25">
        <v>7.0000000000000007E-2</v>
      </c>
      <c r="J17" s="19" t="s">
        <v>30</v>
      </c>
      <c r="K17" s="26" t="s">
        <v>16</v>
      </c>
      <c r="L17" s="27"/>
    </row>
    <row r="18" spans="2:12" ht="22.35" customHeight="1">
      <c r="B18" s="14">
        <v>10</v>
      </c>
      <c r="C18" s="15">
        <v>34897</v>
      </c>
      <c r="D18" s="15"/>
      <c r="E18" s="15">
        <v>240205</v>
      </c>
      <c r="F18" s="16" t="s">
        <v>31</v>
      </c>
      <c r="G18" s="17">
        <v>5.13</v>
      </c>
      <c r="H18" s="17">
        <v>5.4890999999999996</v>
      </c>
      <c r="I18" s="25">
        <v>7.0000000000000007E-2</v>
      </c>
      <c r="J18" s="19" t="s">
        <v>30</v>
      </c>
      <c r="K18" s="26" t="s">
        <v>16</v>
      </c>
      <c r="L18" s="27"/>
    </row>
    <row r="19" spans="2:12" ht="22.35" customHeight="1">
      <c r="B19" s="14">
        <v>11</v>
      </c>
      <c r="C19" s="15">
        <v>34897</v>
      </c>
      <c r="D19" s="15"/>
      <c r="E19" s="15">
        <v>240206</v>
      </c>
      <c r="F19" s="16" t="s">
        <v>32</v>
      </c>
      <c r="G19" s="17">
        <v>5.13</v>
      </c>
      <c r="H19" s="17">
        <v>5.4890999999999996</v>
      </c>
      <c r="I19" s="25">
        <v>7.0000000000000007E-2</v>
      </c>
      <c r="J19" s="19" t="s">
        <v>30</v>
      </c>
      <c r="K19" s="26" t="s">
        <v>16</v>
      </c>
      <c r="L19" s="27"/>
    </row>
    <row r="20" spans="2:12" ht="24.95" customHeight="1">
      <c r="B20" s="14">
        <v>12</v>
      </c>
      <c r="C20" s="15">
        <v>15321</v>
      </c>
      <c r="D20" s="15" t="s">
        <v>33</v>
      </c>
      <c r="E20" s="15"/>
      <c r="F20" s="16" t="s">
        <v>34</v>
      </c>
      <c r="G20" s="17">
        <v>100</v>
      </c>
      <c r="H20" s="17">
        <v>107</v>
      </c>
      <c r="I20" s="25">
        <v>7.0000000000000007E-2</v>
      </c>
      <c r="J20" s="31" t="s">
        <v>35</v>
      </c>
      <c r="K20" s="32" t="s">
        <v>36</v>
      </c>
      <c r="L20" s="27"/>
    </row>
    <row r="21" spans="2:12" ht="24.95" customHeight="1">
      <c r="B21" s="14">
        <v>13</v>
      </c>
      <c r="C21" s="15">
        <v>15321</v>
      </c>
      <c r="D21" s="15" t="s">
        <v>33</v>
      </c>
      <c r="E21" s="15"/>
      <c r="F21" s="16" t="s">
        <v>37</v>
      </c>
      <c r="G21" s="17">
        <v>381</v>
      </c>
      <c r="H21" s="17">
        <v>407.67</v>
      </c>
      <c r="I21" s="25">
        <v>7.0000000000000007E-2</v>
      </c>
      <c r="J21" s="31" t="s">
        <v>38</v>
      </c>
      <c r="K21" s="32" t="s">
        <v>36</v>
      </c>
      <c r="L21" s="27"/>
    </row>
    <row r="22" spans="2:12" ht="22.35" customHeight="1">
      <c r="B22" s="14">
        <v>14</v>
      </c>
      <c r="C22" s="15"/>
      <c r="D22" s="15" t="s">
        <v>39</v>
      </c>
      <c r="E22" s="15">
        <v>179293</v>
      </c>
      <c r="F22" s="18" t="s">
        <v>40</v>
      </c>
      <c r="G22" s="17">
        <v>2.21</v>
      </c>
      <c r="H22" s="17">
        <f>G22*1.07</f>
        <v>2.3647</v>
      </c>
      <c r="I22" s="25">
        <v>7.0000000000000007E-2</v>
      </c>
      <c r="J22" s="19" t="s">
        <v>19</v>
      </c>
      <c r="K22" s="26" t="s">
        <v>16</v>
      </c>
      <c r="L22" s="27"/>
    </row>
    <row r="23" spans="2:12" ht="22.35" customHeight="1">
      <c r="B23" s="14">
        <v>15</v>
      </c>
      <c r="C23" s="15"/>
      <c r="D23" s="15" t="s">
        <v>39</v>
      </c>
      <c r="E23" s="15">
        <v>179291</v>
      </c>
      <c r="F23" s="18" t="s">
        <v>41</v>
      </c>
      <c r="G23" s="17">
        <v>2.21</v>
      </c>
      <c r="H23" s="17">
        <f t="shared" ref="H23:H33" si="0">G23*1.07</f>
        <v>2.3647</v>
      </c>
      <c r="I23" s="25">
        <v>7.0000000000000007E-2</v>
      </c>
      <c r="J23" s="19" t="s">
        <v>19</v>
      </c>
      <c r="K23" s="26" t="s">
        <v>16</v>
      </c>
      <c r="L23" s="27"/>
    </row>
    <row r="24" spans="2:12" ht="22.35" customHeight="1">
      <c r="B24" s="14">
        <v>16</v>
      </c>
      <c r="C24" s="15"/>
      <c r="D24" s="15" t="s">
        <v>39</v>
      </c>
      <c r="E24" s="15">
        <v>179289</v>
      </c>
      <c r="F24" s="18" t="s">
        <v>42</v>
      </c>
      <c r="G24" s="17">
        <v>2.21</v>
      </c>
      <c r="H24" s="17">
        <f t="shared" si="0"/>
        <v>2.3647</v>
      </c>
      <c r="I24" s="25">
        <v>7.0000000000000007E-2</v>
      </c>
      <c r="J24" s="19" t="s">
        <v>19</v>
      </c>
      <c r="K24" s="26" t="s">
        <v>16</v>
      </c>
      <c r="L24" s="27"/>
    </row>
    <row r="25" spans="2:12" ht="22.35" customHeight="1">
      <c r="B25" s="14">
        <v>17</v>
      </c>
      <c r="C25" s="15">
        <v>35209</v>
      </c>
      <c r="D25" s="15" t="s">
        <v>43</v>
      </c>
      <c r="E25" s="15">
        <v>179310</v>
      </c>
      <c r="F25" s="16" t="s">
        <v>44</v>
      </c>
      <c r="G25" s="17">
        <v>3.08</v>
      </c>
      <c r="H25" s="17">
        <f t="shared" si="0"/>
        <v>3.2956000000000003</v>
      </c>
      <c r="I25" s="25">
        <v>7.0000000000000007E-2</v>
      </c>
      <c r="J25" s="19" t="s">
        <v>19</v>
      </c>
      <c r="K25" s="26" t="s">
        <v>16</v>
      </c>
      <c r="L25" s="27"/>
    </row>
    <row r="26" spans="2:12" ht="22.35" customHeight="1">
      <c r="B26" s="14">
        <v>18</v>
      </c>
      <c r="C26" s="15">
        <v>35209</v>
      </c>
      <c r="D26" s="15" t="s">
        <v>43</v>
      </c>
      <c r="E26" s="15">
        <v>179311</v>
      </c>
      <c r="F26" s="16" t="s">
        <v>45</v>
      </c>
      <c r="G26" s="17">
        <v>3.08</v>
      </c>
      <c r="H26" s="17">
        <f t="shared" si="0"/>
        <v>3.2956000000000003</v>
      </c>
      <c r="I26" s="25">
        <v>7.0000000000000007E-2</v>
      </c>
      <c r="J26" s="19" t="s">
        <v>19</v>
      </c>
      <c r="K26" s="26" t="s">
        <v>16</v>
      </c>
      <c r="L26" s="27"/>
    </row>
    <row r="27" spans="2:12" ht="45.95" customHeight="1">
      <c r="B27" s="14">
        <v>19</v>
      </c>
      <c r="C27" s="19">
        <v>35209</v>
      </c>
      <c r="D27" s="19" t="s">
        <v>43</v>
      </c>
      <c r="E27" s="19"/>
      <c r="F27" s="22" t="s">
        <v>46</v>
      </c>
      <c r="G27" s="21">
        <v>4.6500000000000004</v>
      </c>
      <c r="H27" s="21">
        <f t="shared" si="0"/>
        <v>4.9755000000000003</v>
      </c>
      <c r="I27" s="28">
        <v>7.0000000000000007E-2</v>
      </c>
      <c r="J27" s="19" t="s">
        <v>19</v>
      </c>
      <c r="K27" s="29" t="s">
        <v>16</v>
      </c>
      <c r="L27" s="30"/>
    </row>
    <row r="28" spans="2:12" ht="45.95" customHeight="1">
      <c r="B28" s="14">
        <v>20</v>
      </c>
      <c r="C28" s="19">
        <v>35209</v>
      </c>
      <c r="D28" s="19" t="s">
        <v>43</v>
      </c>
      <c r="E28" s="19"/>
      <c r="F28" s="22" t="s">
        <v>47</v>
      </c>
      <c r="G28" s="21">
        <v>4.6500000000000004</v>
      </c>
      <c r="H28" s="21">
        <f t="shared" si="0"/>
        <v>4.9755000000000003</v>
      </c>
      <c r="I28" s="28">
        <v>7.0000000000000007E-2</v>
      </c>
      <c r="J28" s="19" t="s">
        <v>19</v>
      </c>
      <c r="K28" s="29" t="s">
        <v>16</v>
      </c>
      <c r="L28" s="30"/>
    </row>
    <row r="29" spans="2:12" ht="22.35" customHeight="1">
      <c r="B29" s="14">
        <v>21</v>
      </c>
      <c r="C29" s="19">
        <v>35844</v>
      </c>
      <c r="D29" s="19"/>
      <c r="E29" s="19">
        <v>235115</v>
      </c>
      <c r="F29" s="20" t="s">
        <v>48</v>
      </c>
      <c r="G29" s="21">
        <v>61.82</v>
      </c>
      <c r="H29" s="17">
        <f t="shared" si="0"/>
        <v>66.147400000000005</v>
      </c>
      <c r="I29" s="28">
        <v>7.0000000000000007E-2</v>
      </c>
      <c r="J29" s="19" t="s">
        <v>49</v>
      </c>
      <c r="K29" s="29" t="s">
        <v>16</v>
      </c>
      <c r="L29" s="30"/>
    </row>
    <row r="30" spans="2:12" ht="22.35" customHeight="1">
      <c r="B30" s="14">
        <v>22</v>
      </c>
      <c r="C30" s="15">
        <v>37468</v>
      </c>
      <c r="D30" s="15" t="s">
        <v>50</v>
      </c>
      <c r="E30" s="15">
        <v>193283</v>
      </c>
      <c r="F30" s="16" t="s">
        <v>51</v>
      </c>
      <c r="G30" s="17">
        <v>15.97</v>
      </c>
      <c r="H30" s="17">
        <f t="shared" si="0"/>
        <v>17.087900000000001</v>
      </c>
      <c r="I30" s="25">
        <v>7.0000000000000007E-2</v>
      </c>
      <c r="J30" s="19">
        <v>100</v>
      </c>
      <c r="K30" s="26" t="s">
        <v>16</v>
      </c>
      <c r="L30" s="27"/>
    </row>
    <row r="31" spans="2:12" ht="22.35" customHeight="1">
      <c r="B31" s="14">
        <v>23</v>
      </c>
      <c r="C31" s="15">
        <v>37468</v>
      </c>
      <c r="D31" s="15" t="s">
        <v>50</v>
      </c>
      <c r="E31" s="15">
        <v>192585</v>
      </c>
      <c r="F31" s="16" t="s">
        <v>52</v>
      </c>
      <c r="G31" s="17">
        <v>15.97</v>
      </c>
      <c r="H31" s="17">
        <f t="shared" si="0"/>
        <v>17.087900000000001</v>
      </c>
      <c r="I31" s="25">
        <v>7.0000000000000007E-2</v>
      </c>
      <c r="J31" s="19">
        <v>100</v>
      </c>
      <c r="K31" s="26" t="s">
        <v>16</v>
      </c>
      <c r="L31" s="27"/>
    </row>
    <row r="32" spans="2:12" ht="22.35" customHeight="1">
      <c r="B32" s="14">
        <v>24</v>
      </c>
      <c r="C32" s="19">
        <v>37468</v>
      </c>
      <c r="D32" s="19" t="s">
        <v>50</v>
      </c>
      <c r="E32" s="19">
        <v>297143</v>
      </c>
      <c r="F32" s="22" t="s">
        <v>53</v>
      </c>
      <c r="G32" s="21">
        <v>17.760000000000002</v>
      </c>
      <c r="H32" s="17">
        <f t="shared" si="0"/>
        <v>19.003200000000003</v>
      </c>
      <c r="I32" s="28">
        <v>7.0000000000000007E-2</v>
      </c>
      <c r="J32" s="19">
        <v>100</v>
      </c>
      <c r="K32" s="29" t="s">
        <v>16</v>
      </c>
      <c r="L32" s="30"/>
    </row>
    <row r="33" spans="2:12" ht="22.35" customHeight="1">
      <c r="B33" s="14">
        <v>25</v>
      </c>
      <c r="C33" s="15">
        <v>33431</v>
      </c>
      <c r="D33" s="15"/>
      <c r="E33" s="15">
        <v>240213</v>
      </c>
      <c r="F33" s="23" t="s">
        <v>54</v>
      </c>
      <c r="G33" s="17">
        <v>10.14</v>
      </c>
      <c r="H33" s="17">
        <f t="shared" si="0"/>
        <v>10.849800000000002</v>
      </c>
      <c r="I33" s="25">
        <v>7.0000000000000007E-2</v>
      </c>
      <c r="J33" s="19" t="s">
        <v>15</v>
      </c>
      <c r="K33" s="26" t="s">
        <v>16</v>
      </c>
      <c r="L33" s="27"/>
    </row>
    <row r="34" spans="2:12" ht="22.35" customHeight="1">
      <c r="B34" s="14">
        <v>26</v>
      </c>
      <c r="C34" s="15">
        <v>42449</v>
      </c>
      <c r="D34" s="15" t="s">
        <v>55</v>
      </c>
      <c r="E34" s="15">
        <v>131060</v>
      </c>
      <c r="F34" s="23" t="s">
        <v>56</v>
      </c>
      <c r="G34" s="17">
        <v>21.59</v>
      </c>
      <c r="H34" s="17">
        <v>23.101299999999998</v>
      </c>
      <c r="I34" s="25">
        <v>7.0000000000000007E-2</v>
      </c>
      <c r="J34" s="19" t="s">
        <v>57</v>
      </c>
      <c r="K34" s="26" t="s">
        <v>16</v>
      </c>
      <c r="L34" s="27"/>
    </row>
    <row r="35" spans="2:12" ht="22.35" customHeight="1">
      <c r="B35" s="14">
        <v>27</v>
      </c>
      <c r="C35" s="15">
        <v>14085</v>
      </c>
      <c r="D35" s="15" t="s">
        <v>58</v>
      </c>
      <c r="E35" s="15">
        <v>179183</v>
      </c>
      <c r="F35" s="16" t="s">
        <v>59</v>
      </c>
      <c r="G35" s="17">
        <v>37.54</v>
      </c>
      <c r="H35" s="17">
        <f t="shared" ref="H35:H57" si="1">G35*1.07</f>
        <v>40.1678</v>
      </c>
      <c r="I35" s="25">
        <v>7.0000000000000007E-2</v>
      </c>
      <c r="J35" s="19" t="s">
        <v>60</v>
      </c>
      <c r="K35" s="26" t="s">
        <v>16</v>
      </c>
      <c r="L35" s="27"/>
    </row>
    <row r="36" spans="2:12" ht="22.35" customHeight="1">
      <c r="B36" s="14">
        <v>28</v>
      </c>
      <c r="C36" s="15">
        <v>14085</v>
      </c>
      <c r="D36" s="15" t="s">
        <v>58</v>
      </c>
      <c r="E36" s="15">
        <v>179184</v>
      </c>
      <c r="F36" s="16" t="s">
        <v>61</v>
      </c>
      <c r="G36" s="17">
        <v>37.54</v>
      </c>
      <c r="H36" s="17">
        <f t="shared" si="1"/>
        <v>40.1678</v>
      </c>
      <c r="I36" s="25">
        <v>7.0000000000000007E-2</v>
      </c>
      <c r="J36" s="19" t="s">
        <v>60</v>
      </c>
      <c r="K36" s="26" t="s">
        <v>16</v>
      </c>
      <c r="L36" s="27"/>
    </row>
    <row r="37" spans="2:12" ht="22.35" customHeight="1">
      <c r="B37" s="14">
        <v>29</v>
      </c>
      <c r="C37" s="15">
        <v>14085</v>
      </c>
      <c r="D37" s="15" t="s">
        <v>58</v>
      </c>
      <c r="E37" s="15">
        <v>179185</v>
      </c>
      <c r="F37" s="16" t="s">
        <v>62</v>
      </c>
      <c r="G37" s="17">
        <v>37.54</v>
      </c>
      <c r="H37" s="17">
        <f t="shared" si="1"/>
        <v>40.1678</v>
      </c>
      <c r="I37" s="25">
        <v>7.0000000000000007E-2</v>
      </c>
      <c r="J37" s="19" t="s">
        <v>60</v>
      </c>
      <c r="K37" s="26" t="s">
        <v>16</v>
      </c>
      <c r="L37" s="27"/>
    </row>
    <row r="38" spans="2:12" ht="22.35" customHeight="1">
      <c r="B38" s="14">
        <v>30</v>
      </c>
      <c r="C38" s="15">
        <v>14085</v>
      </c>
      <c r="D38" s="15" t="s">
        <v>58</v>
      </c>
      <c r="E38" s="15">
        <v>131540</v>
      </c>
      <c r="F38" s="16" t="s">
        <v>63</v>
      </c>
      <c r="G38" s="17">
        <v>37.54</v>
      </c>
      <c r="H38" s="17">
        <f t="shared" si="1"/>
        <v>40.1678</v>
      </c>
      <c r="I38" s="25">
        <v>7.0000000000000007E-2</v>
      </c>
      <c r="J38" s="19" t="s">
        <v>60</v>
      </c>
      <c r="K38" s="26" t="s">
        <v>16</v>
      </c>
      <c r="L38" s="27"/>
    </row>
    <row r="39" spans="2:12" ht="22.35" customHeight="1">
      <c r="B39" s="14">
        <v>31</v>
      </c>
      <c r="C39" s="15">
        <v>14085</v>
      </c>
      <c r="D39" s="15" t="s">
        <v>58</v>
      </c>
      <c r="E39" s="15">
        <v>131545</v>
      </c>
      <c r="F39" s="16" t="s">
        <v>64</v>
      </c>
      <c r="G39" s="17">
        <v>37.54</v>
      </c>
      <c r="H39" s="17">
        <f t="shared" si="1"/>
        <v>40.1678</v>
      </c>
      <c r="I39" s="25">
        <v>7.0000000000000007E-2</v>
      </c>
      <c r="J39" s="19" t="s">
        <v>60</v>
      </c>
      <c r="K39" s="26" t="s">
        <v>16</v>
      </c>
      <c r="L39" s="27"/>
    </row>
    <row r="40" spans="2:12" ht="22.35" customHeight="1">
      <c r="B40" s="14">
        <v>32</v>
      </c>
      <c r="C40" s="15">
        <v>14085</v>
      </c>
      <c r="D40" s="15" t="s">
        <v>58</v>
      </c>
      <c r="E40" s="15">
        <v>131546</v>
      </c>
      <c r="F40" s="16" t="s">
        <v>65</v>
      </c>
      <c r="G40" s="17">
        <v>37.54</v>
      </c>
      <c r="H40" s="17">
        <f t="shared" si="1"/>
        <v>40.1678</v>
      </c>
      <c r="I40" s="25">
        <v>7.0000000000000007E-2</v>
      </c>
      <c r="J40" s="19" t="s">
        <v>60</v>
      </c>
      <c r="K40" s="26" t="s">
        <v>16</v>
      </c>
      <c r="L40" s="27"/>
    </row>
    <row r="41" spans="2:12" ht="22.35" customHeight="1">
      <c r="B41" s="14">
        <v>33</v>
      </c>
      <c r="C41" s="15">
        <v>14085</v>
      </c>
      <c r="D41" s="15" t="s">
        <v>58</v>
      </c>
      <c r="E41" s="15">
        <v>131547</v>
      </c>
      <c r="F41" s="16" t="s">
        <v>66</v>
      </c>
      <c r="G41" s="17">
        <v>37.54</v>
      </c>
      <c r="H41" s="17">
        <f t="shared" si="1"/>
        <v>40.1678</v>
      </c>
      <c r="I41" s="25">
        <v>7.0000000000000007E-2</v>
      </c>
      <c r="J41" s="19" t="s">
        <v>60</v>
      </c>
      <c r="K41" s="26" t="s">
        <v>16</v>
      </c>
      <c r="L41" s="27"/>
    </row>
    <row r="42" spans="2:12" ht="22.35" customHeight="1">
      <c r="B42" s="14">
        <v>34</v>
      </c>
      <c r="C42" s="15">
        <v>14085</v>
      </c>
      <c r="D42" s="15" t="s">
        <v>58</v>
      </c>
      <c r="E42" s="15">
        <v>131548</v>
      </c>
      <c r="F42" s="16" t="s">
        <v>67</v>
      </c>
      <c r="G42" s="17">
        <v>37.54</v>
      </c>
      <c r="H42" s="17">
        <f t="shared" si="1"/>
        <v>40.1678</v>
      </c>
      <c r="I42" s="25">
        <v>7.0000000000000007E-2</v>
      </c>
      <c r="J42" s="19" t="s">
        <v>60</v>
      </c>
      <c r="K42" s="26" t="s">
        <v>16</v>
      </c>
      <c r="L42" s="27"/>
    </row>
    <row r="43" spans="2:12" ht="22.35" customHeight="1">
      <c r="B43" s="14">
        <v>35</v>
      </c>
      <c r="C43" s="15">
        <v>14085</v>
      </c>
      <c r="D43" s="15" t="s">
        <v>58</v>
      </c>
      <c r="E43" s="15">
        <v>131549</v>
      </c>
      <c r="F43" s="16" t="s">
        <v>68</v>
      </c>
      <c r="G43" s="17">
        <v>37.54</v>
      </c>
      <c r="H43" s="17">
        <f t="shared" si="1"/>
        <v>40.1678</v>
      </c>
      <c r="I43" s="25">
        <v>7.0000000000000007E-2</v>
      </c>
      <c r="J43" s="19" t="s">
        <v>60</v>
      </c>
      <c r="K43" s="26" t="s">
        <v>16</v>
      </c>
      <c r="L43" s="27"/>
    </row>
    <row r="44" spans="2:12" ht="22.35" customHeight="1">
      <c r="B44" s="14">
        <v>36</v>
      </c>
      <c r="C44" s="15">
        <v>14085</v>
      </c>
      <c r="D44" s="15" t="s">
        <v>58</v>
      </c>
      <c r="E44" s="15">
        <v>131550</v>
      </c>
      <c r="F44" s="16" t="s">
        <v>69</v>
      </c>
      <c r="G44" s="17">
        <v>37.54</v>
      </c>
      <c r="H44" s="17">
        <f t="shared" si="1"/>
        <v>40.1678</v>
      </c>
      <c r="I44" s="25">
        <v>7.0000000000000007E-2</v>
      </c>
      <c r="J44" s="19" t="s">
        <v>60</v>
      </c>
      <c r="K44" s="26" t="s">
        <v>16</v>
      </c>
      <c r="L44" s="27"/>
    </row>
    <row r="45" spans="2:12" ht="22.35" customHeight="1">
      <c r="B45" s="14">
        <v>37</v>
      </c>
      <c r="C45" s="15">
        <v>14085</v>
      </c>
      <c r="D45" s="15" t="s">
        <v>58</v>
      </c>
      <c r="E45" s="15">
        <v>131551</v>
      </c>
      <c r="F45" s="16" t="s">
        <v>70</v>
      </c>
      <c r="G45" s="17">
        <v>37.54</v>
      </c>
      <c r="H45" s="17">
        <f t="shared" si="1"/>
        <v>40.1678</v>
      </c>
      <c r="I45" s="25">
        <v>7.0000000000000007E-2</v>
      </c>
      <c r="J45" s="19" t="s">
        <v>60</v>
      </c>
      <c r="K45" s="26" t="s">
        <v>16</v>
      </c>
      <c r="L45" s="27"/>
    </row>
    <row r="46" spans="2:12" ht="22.35" customHeight="1">
      <c r="B46" s="14">
        <v>38</v>
      </c>
      <c r="C46" s="15">
        <v>14085</v>
      </c>
      <c r="D46" s="15" t="s">
        <v>58</v>
      </c>
      <c r="E46" s="15">
        <v>131552</v>
      </c>
      <c r="F46" s="16" t="s">
        <v>71</v>
      </c>
      <c r="G46" s="17">
        <v>37.54</v>
      </c>
      <c r="H46" s="17">
        <f t="shared" si="1"/>
        <v>40.1678</v>
      </c>
      <c r="I46" s="25">
        <v>7.0000000000000007E-2</v>
      </c>
      <c r="J46" s="19" t="s">
        <v>60</v>
      </c>
      <c r="K46" s="26" t="s">
        <v>16</v>
      </c>
      <c r="L46" s="27"/>
    </row>
    <row r="47" spans="2:12" ht="22.35" customHeight="1">
      <c r="B47" s="14">
        <v>39</v>
      </c>
      <c r="C47" s="15">
        <v>14085</v>
      </c>
      <c r="D47" s="15" t="s">
        <v>58</v>
      </c>
      <c r="E47" s="15">
        <v>131553</v>
      </c>
      <c r="F47" s="16" t="s">
        <v>72</v>
      </c>
      <c r="G47" s="17">
        <v>37.54</v>
      </c>
      <c r="H47" s="17">
        <f t="shared" si="1"/>
        <v>40.1678</v>
      </c>
      <c r="I47" s="25">
        <v>7.0000000000000007E-2</v>
      </c>
      <c r="J47" s="19" t="s">
        <v>60</v>
      </c>
      <c r="K47" s="26" t="s">
        <v>16</v>
      </c>
      <c r="L47" s="27"/>
    </row>
    <row r="48" spans="2:12" ht="22.35" customHeight="1">
      <c r="B48" s="14">
        <v>40</v>
      </c>
      <c r="C48" s="15">
        <v>14085</v>
      </c>
      <c r="D48" s="15" t="s">
        <v>58</v>
      </c>
      <c r="E48" s="15">
        <v>131553</v>
      </c>
      <c r="F48" s="16" t="s">
        <v>338</v>
      </c>
      <c r="G48" s="17">
        <v>37.54</v>
      </c>
      <c r="H48" s="17">
        <f>G48*1.07</f>
        <v>40.1678</v>
      </c>
      <c r="I48" s="25">
        <v>7.0000000000000007E-2</v>
      </c>
      <c r="J48" s="19" t="s">
        <v>60</v>
      </c>
      <c r="K48" s="26" t="s">
        <v>16</v>
      </c>
      <c r="L48" s="27"/>
    </row>
    <row r="49" spans="2:12" ht="22.35" customHeight="1">
      <c r="B49" s="14">
        <v>41</v>
      </c>
      <c r="C49" s="15">
        <v>14085</v>
      </c>
      <c r="D49" s="15" t="s">
        <v>58</v>
      </c>
      <c r="E49" s="15">
        <v>131553</v>
      </c>
      <c r="F49" s="16" t="s">
        <v>339</v>
      </c>
      <c r="G49" s="17">
        <v>37.54</v>
      </c>
      <c r="H49" s="17">
        <f t="shared" si="1"/>
        <v>40.1678</v>
      </c>
      <c r="I49" s="25">
        <v>7.0000000000000007E-2</v>
      </c>
      <c r="J49" s="19" t="s">
        <v>60</v>
      </c>
      <c r="K49" s="26" t="s">
        <v>16</v>
      </c>
      <c r="L49" s="27"/>
    </row>
    <row r="50" spans="2:12" ht="22.35" customHeight="1">
      <c r="B50" s="14">
        <v>42</v>
      </c>
      <c r="C50" s="15">
        <v>14085</v>
      </c>
      <c r="D50" s="15" t="s">
        <v>73</v>
      </c>
      <c r="E50" s="15">
        <v>131541</v>
      </c>
      <c r="F50" s="16" t="s">
        <v>74</v>
      </c>
      <c r="G50" s="17">
        <v>26.83</v>
      </c>
      <c r="H50" s="17">
        <f t="shared" si="1"/>
        <v>28.708099999999998</v>
      </c>
      <c r="I50" s="25">
        <v>7.0000000000000007E-2</v>
      </c>
      <c r="J50" s="19" t="s">
        <v>60</v>
      </c>
      <c r="K50" s="26" t="s">
        <v>16</v>
      </c>
      <c r="L50" s="27"/>
    </row>
    <row r="51" spans="2:12" ht="22.35" customHeight="1">
      <c r="B51" s="14">
        <v>43</v>
      </c>
      <c r="C51" s="15">
        <v>14085</v>
      </c>
      <c r="D51" s="15" t="s">
        <v>73</v>
      </c>
      <c r="E51" s="15">
        <v>131542</v>
      </c>
      <c r="F51" s="16" t="s">
        <v>75</v>
      </c>
      <c r="G51" s="17">
        <v>26.83</v>
      </c>
      <c r="H51" s="17">
        <f t="shared" si="1"/>
        <v>28.708099999999998</v>
      </c>
      <c r="I51" s="25">
        <v>7.0000000000000007E-2</v>
      </c>
      <c r="J51" s="19" t="s">
        <v>60</v>
      </c>
      <c r="K51" s="26" t="s">
        <v>16</v>
      </c>
      <c r="L51" s="27"/>
    </row>
    <row r="52" spans="2:12" ht="22.35" customHeight="1">
      <c r="B52" s="14">
        <v>44</v>
      </c>
      <c r="C52" s="15">
        <v>14085</v>
      </c>
      <c r="D52" s="15" t="s">
        <v>73</v>
      </c>
      <c r="E52" s="15">
        <v>131543</v>
      </c>
      <c r="F52" s="16" t="s">
        <v>76</v>
      </c>
      <c r="G52" s="17">
        <v>26.83</v>
      </c>
      <c r="H52" s="17">
        <f t="shared" si="1"/>
        <v>28.708099999999998</v>
      </c>
      <c r="I52" s="25">
        <v>7.0000000000000007E-2</v>
      </c>
      <c r="J52" s="19" t="s">
        <v>60</v>
      </c>
      <c r="K52" s="26" t="s">
        <v>16</v>
      </c>
      <c r="L52" s="27"/>
    </row>
    <row r="53" spans="2:12" ht="22.35" customHeight="1">
      <c r="B53" s="14">
        <v>45</v>
      </c>
      <c r="C53" s="15">
        <v>14085</v>
      </c>
      <c r="D53" s="15" t="s">
        <v>73</v>
      </c>
      <c r="E53" s="15">
        <v>131544</v>
      </c>
      <c r="F53" s="16" t="s">
        <v>77</v>
      </c>
      <c r="G53" s="17">
        <v>26.83</v>
      </c>
      <c r="H53" s="17">
        <f t="shared" si="1"/>
        <v>28.708099999999998</v>
      </c>
      <c r="I53" s="25">
        <v>7.0000000000000007E-2</v>
      </c>
      <c r="J53" s="19" t="s">
        <v>60</v>
      </c>
      <c r="K53" s="26" t="s">
        <v>16</v>
      </c>
      <c r="L53" s="27"/>
    </row>
    <row r="54" spans="2:12" ht="22.35" customHeight="1">
      <c r="B54" s="121">
        <v>46</v>
      </c>
      <c r="C54" s="122">
        <v>31400</v>
      </c>
      <c r="D54" s="122" t="s">
        <v>78</v>
      </c>
      <c r="E54" s="122"/>
      <c r="F54" s="129" t="s">
        <v>79</v>
      </c>
      <c r="G54" s="130">
        <v>5.22</v>
      </c>
      <c r="H54" s="130">
        <f t="shared" si="1"/>
        <v>5.5853999999999999</v>
      </c>
      <c r="I54" s="131">
        <v>7.0000000000000007E-2</v>
      </c>
      <c r="J54" s="122" t="s">
        <v>80</v>
      </c>
      <c r="K54" s="127" t="s">
        <v>81</v>
      </c>
      <c r="L54" s="132"/>
    </row>
    <row r="55" spans="2:12" ht="22.35" customHeight="1">
      <c r="B55" s="121">
        <v>47</v>
      </c>
      <c r="C55" s="122">
        <v>31400</v>
      </c>
      <c r="D55" s="122" t="s">
        <v>78</v>
      </c>
      <c r="E55" s="122"/>
      <c r="F55" s="129" t="s">
        <v>82</v>
      </c>
      <c r="G55" s="130">
        <v>4.79</v>
      </c>
      <c r="H55" s="130">
        <f t="shared" si="1"/>
        <v>5.1253000000000002</v>
      </c>
      <c r="I55" s="131">
        <v>7.0000000000000007E-2</v>
      </c>
      <c r="J55" s="122" t="s">
        <v>83</v>
      </c>
      <c r="K55" s="127" t="s">
        <v>84</v>
      </c>
      <c r="L55" s="128" t="s">
        <v>85</v>
      </c>
    </row>
    <row r="56" spans="2:12" ht="22.35" customHeight="1">
      <c r="B56" s="121">
        <v>48</v>
      </c>
      <c r="C56" s="122">
        <v>57907</v>
      </c>
      <c r="D56" s="122"/>
      <c r="E56" s="122"/>
      <c r="F56" s="129" t="s">
        <v>86</v>
      </c>
      <c r="G56" s="130">
        <v>3.53</v>
      </c>
      <c r="H56" s="130">
        <f t="shared" si="1"/>
        <v>3.7770999999999999</v>
      </c>
      <c r="I56" s="131">
        <v>7.0000000000000007E-2</v>
      </c>
      <c r="J56" s="122" t="s">
        <v>87</v>
      </c>
      <c r="K56" s="127" t="s">
        <v>88</v>
      </c>
      <c r="L56" s="128" t="s">
        <v>85</v>
      </c>
    </row>
    <row r="57" spans="2:12" s="2" customFormat="1" ht="46.5">
      <c r="B57" s="121">
        <v>49</v>
      </c>
      <c r="C57" s="122">
        <v>31400</v>
      </c>
      <c r="D57" s="122" t="s">
        <v>78</v>
      </c>
      <c r="E57" s="123"/>
      <c r="F57" s="133" t="s">
        <v>89</v>
      </c>
      <c r="G57" s="130">
        <v>10.63</v>
      </c>
      <c r="H57" s="130">
        <f t="shared" si="1"/>
        <v>11.374100000000002</v>
      </c>
      <c r="I57" s="126">
        <v>7.0000000000000007E-2</v>
      </c>
      <c r="J57" s="123" t="s">
        <v>90</v>
      </c>
      <c r="K57" s="127" t="s">
        <v>88</v>
      </c>
      <c r="L57" s="128" t="s">
        <v>85</v>
      </c>
    </row>
    <row r="58" spans="2:12" ht="22.35" customHeight="1">
      <c r="B58" s="14">
        <v>50</v>
      </c>
      <c r="C58" s="15">
        <v>43998</v>
      </c>
      <c r="D58" s="15" t="s">
        <v>91</v>
      </c>
      <c r="E58" s="15">
        <v>140212</v>
      </c>
      <c r="F58" s="23" t="s">
        <v>92</v>
      </c>
      <c r="G58" s="17">
        <v>3.27</v>
      </c>
      <c r="H58" s="17">
        <v>3.5</v>
      </c>
      <c r="I58" s="25">
        <v>7.0000000000000007E-2</v>
      </c>
      <c r="J58" s="19" t="s">
        <v>21</v>
      </c>
      <c r="K58" s="26" t="s">
        <v>16</v>
      </c>
      <c r="L58" s="27"/>
    </row>
    <row r="59" spans="2:12" ht="46.5" customHeight="1">
      <c r="B59" s="121">
        <v>51</v>
      </c>
      <c r="C59" s="122">
        <v>33722</v>
      </c>
      <c r="D59" s="122" t="s">
        <v>17</v>
      </c>
      <c r="E59" s="122"/>
      <c r="F59" s="134" t="s">
        <v>93</v>
      </c>
      <c r="G59" s="130">
        <v>4.12</v>
      </c>
      <c r="H59" s="130">
        <v>4.41</v>
      </c>
      <c r="I59" s="131">
        <v>7.0000000000000007E-2</v>
      </c>
      <c r="J59" s="122" t="s">
        <v>21</v>
      </c>
      <c r="K59" s="127" t="s">
        <v>16</v>
      </c>
      <c r="L59" s="132" t="s">
        <v>347</v>
      </c>
    </row>
    <row r="60" spans="2:12" ht="22.35" customHeight="1">
      <c r="B60" s="14">
        <v>52</v>
      </c>
      <c r="C60" s="15">
        <v>33722</v>
      </c>
      <c r="D60" s="15" t="s">
        <v>17</v>
      </c>
      <c r="E60" s="15"/>
      <c r="F60" s="24" t="s">
        <v>94</v>
      </c>
      <c r="G60" s="17">
        <v>9.1</v>
      </c>
      <c r="H60" s="17">
        <v>9.74</v>
      </c>
      <c r="I60" s="25">
        <v>7.0000000000000007E-2</v>
      </c>
      <c r="J60" s="19" t="s">
        <v>21</v>
      </c>
      <c r="K60" s="26" t="s">
        <v>16</v>
      </c>
      <c r="L60" s="27"/>
    </row>
    <row r="61" spans="2:12" ht="22.35" customHeight="1">
      <c r="B61" s="14">
        <v>53</v>
      </c>
      <c r="C61" s="15">
        <v>33722</v>
      </c>
      <c r="D61" s="15" t="s">
        <v>17</v>
      </c>
      <c r="E61" s="15">
        <v>297121</v>
      </c>
      <c r="F61" s="18" t="s">
        <v>95</v>
      </c>
      <c r="G61" s="17">
        <v>4.12</v>
      </c>
      <c r="H61" s="17">
        <v>4.41</v>
      </c>
      <c r="I61" s="25">
        <v>7.0000000000000007E-2</v>
      </c>
      <c r="J61" s="19" t="s">
        <v>21</v>
      </c>
      <c r="K61" s="26" t="s">
        <v>16</v>
      </c>
      <c r="L61" s="27"/>
    </row>
    <row r="62" spans="2:12" ht="22.35" customHeight="1">
      <c r="B62" s="14">
        <v>54</v>
      </c>
      <c r="C62" s="15">
        <v>38561</v>
      </c>
      <c r="D62" s="15" t="s">
        <v>96</v>
      </c>
      <c r="E62" s="15">
        <v>131079</v>
      </c>
      <c r="F62" s="16" t="s">
        <v>97</v>
      </c>
      <c r="G62" s="17">
        <v>13.27</v>
      </c>
      <c r="H62" s="17">
        <v>14.2</v>
      </c>
      <c r="I62" s="25">
        <v>7.0000000000000007E-2</v>
      </c>
      <c r="J62" s="19" t="s">
        <v>98</v>
      </c>
      <c r="K62" s="26" t="s">
        <v>16</v>
      </c>
      <c r="L62" s="27"/>
    </row>
    <row r="63" spans="2:12" ht="22.35" customHeight="1">
      <c r="B63" s="14">
        <v>55</v>
      </c>
      <c r="C63" s="15">
        <v>38561</v>
      </c>
      <c r="D63" s="15" t="s">
        <v>96</v>
      </c>
      <c r="E63" s="15">
        <v>131080</v>
      </c>
      <c r="F63" s="16" t="s">
        <v>99</v>
      </c>
      <c r="G63" s="17">
        <v>13.27</v>
      </c>
      <c r="H63" s="17">
        <v>14.2</v>
      </c>
      <c r="I63" s="25">
        <v>7.0000000000000007E-2</v>
      </c>
      <c r="J63" s="19" t="s">
        <v>98</v>
      </c>
      <c r="K63" s="26" t="s">
        <v>16</v>
      </c>
      <c r="L63" s="27"/>
    </row>
    <row r="64" spans="2:12" ht="22.35" customHeight="1">
      <c r="B64" s="14">
        <v>56</v>
      </c>
      <c r="C64" s="15">
        <v>38561</v>
      </c>
      <c r="D64" s="15" t="s">
        <v>96</v>
      </c>
      <c r="E64" s="15">
        <v>131081</v>
      </c>
      <c r="F64" s="16" t="s">
        <v>100</v>
      </c>
      <c r="G64" s="17">
        <v>13.27</v>
      </c>
      <c r="H64" s="17">
        <v>14.2</v>
      </c>
      <c r="I64" s="25">
        <v>7.0000000000000007E-2</v>
      </c>
      <c r="J64" s="19" t="s">
        <v>98</v>
      </c>
      <c r="K64" s="26" t="s">
        <v>16</v>
      </c>
      <c r="L64" s="27"/>
    </row>
    <row r="65" spans="2:12" ht="22.35" customHeight="1">
      <c r="B65" s="14">
        <v>57</v>
      </c>
      <c r="C65" s="15">
        <v>38561</v>
      </c>
      <c r="D65" s="15" t="s">
        <v>96</v>
      </c>
      <c r="E65" s="15">
        <v>131082</v>
      </c>
      <c r="F65" s="16" t="s">
        <v>101</v>
      </c>
      <c r="G65" s="17">
        <v>13.27</v>
      </c>
      <c r="H65" s="17">
        <v>14.2</v>
      </c>
      <c r="I65" s="25">
        <v>7.0000000000000007E-2</v>
      </c>
      <c r="J65" s="19" t="s">
        <v>98</v>
      </c>
      <c r="K65" s="26" t="s">
        <v>16</v>
      </c>
      <c r="L65" s="27"/>
    </row>
    <row r="66" spans="2:12" ht="22.35" customHeight="1">
      <c r="B66" s="14">
        <v>58</v>
      </c>
      <c r="C66" s="15">
        <v>38561</v>
      </c>
      <c r="D66" s="15" t="s">
        <v>96</v>
      </c>
      <c r="E66" s="15">
        <v>131083</v>
      </c>
      <c r="F66" s="16" t="s">
        <v>102</v>
      </c>
      <c r="G66" s="17">
        <v>13.27</v>
      </c>
      <c r="H66" s="17">
        <v>14.2</v>
      </c>
      <c r="I66" s="25">
        <v>7.0000000000000007E-2</v>
      </c>
      <c r="J66" s="19" t="s">
        <v>98</v>
      </c>
      <c r="K66" s="26" t="s">
        <v>16</v>
      </c>
      <c r="L66" s="27"/>
    </row>
    <row r="67" spans="2:12" ht="22.35" customHeight="1">
      <c r="B67" s="14">
        <v>59</v>
      </c>
      <c r="C67" s="15">
        <v>38561</v>
      </c>
      <c r="D67" s="15" t="s">
        <v>96</v>
      </c>
      <c r="E67" s="15">
        <v>131084</v>
      </c>
      <c r="F67" s="16" t="s">
        <v>103</v>
      </c>
      <c r="G67" s="17">
        <v>13.27</v>
      </c>
      <c r="H67" s="17">
        <v>14.2</v>
      </c>
      <c r="I67" s="25">
        <v>7.0000000000000007E-2</v>
      </c>
      <c r="J67" s="19" t="s">
        <v>98</v>
      </c>
      <c r="K67" s="26" t="s">
        <v>16</v>
      </c>
      <c r="L67" s="27"/>
    </row>
    <row r="68" spans="2:12" ht="22.35" customHeight="1">
      <c r="B68" s="14">
        <v>60</v>
      </c>
      <c r="C68" s="15">
        <v>38561</v>
      </c>
      <c r="D68" s="15" t="s">
        <v>96</v>
      </c>
      <c r="E68" s="15">
        <v>131085</v>
      </c>
      <c r="F68" s="16" t="s">
        <v>104</v>
      </c>
      <c r="G68" s="17">
        <v>13.27</v>
      </c>
      <c r="H68" s="17">
        <v>14.2</v>
      </c>
      <c r="I68" s="25">
        <v>7.0000000000000007E-2</v>
      </c>
      <c r="J68" s="19" t="s">
        <v>98</v>
      </c>
      <c r="K68" s="26" t="s">
        <v>16</v>
      </c>
      <c r="L68" s="27"/>
    </row>
    <row r="69" spans="2:12" ht="22.35" customHeight="1">
      <c r="B69" s="14">
        <v>61</v>
      </c>
      <c r="C69" s="15">
        <v>38561</v>
      </c>
      <c r="D69" s="15" t="s">
        <v>96</v>
      </c>
      <c r="E69" s="15">
        <v>131086</v>
      </c>
      <c r="F69" s="16" t="s">
        <v>105</v>
      </c>
      <c r="G69" s="17">
        <v>13.27</v>
      </c>
      <c r="H69" s="17">
        <v>14.2</v>
      </c>
      <c r="I69" s="25">
        <v>7.0000000000000007E-2</v>
      </c>
      <c r="J69" s="19" t="s">
        <v>98</v>
      </c>
      <c r="K69" s="26" t="s">
        <v>16</v>
      </c>
      <c r="L69" s="27"/>
    </row>
    <row r="70" spans="2:12" ht="22.35" customHeight="1">
      <c r="B70" s="14">
        <v>62</v>
      </c>
      <c r="C70" s="15">
        <v>35201</v>
      </c>
      <c r="D70" s="15" t="s">
        <v>106</v>
      </c>
      <c r="E70" s="15">
        <v>131428</v>
      </c>
      <c r="F70" s="23" t="s">
        <v>107</v>
      </c>
      <c r="G70" s="17">
        <v>30.61</v>
      </c>
      <c r="H70" s="17">
        <f t="shared" ref="H70:H78" si="2">G70*1.07</f>
        <v>32.752700000000004</v>
      </c>
      <c r="I70" s="25">
        <v>7.0000000000000007E-2</v>
      </c>
      <c r="J70" s="31" t="s">
        <v>60</v>
      </c>
      <c r="K70" s="26" t="s">
        <v>16</v>
      </c>
      <c r="L70" s="27"/>
    </row>
    <row r="71" spans="2:12" ht="22.35" customHeight="1">
      <c r="B71" s="14">
        <v>63</v>
      </c>
      <c r="C71" s="15">
        <v>35201</v>
      </c>
      <c r="D71" s="15" t="s">
        <v>106</v>
      </c>
      <c r="E71" s="15">
        <v>131429</v>
      </c>
      <c r="F71" s="23" t="s">
        <v>108</v>
      </c>
      <c r="G71" s="17">
        <v>30.61</v>
      </c>
      <c r="H71" s="17">
        <f t="shared" si="2"/>
        <v>32.752700000000004</v>
      </c>
      <c r="I71" s="25">
        <v>7.0000000000000007E-2</v>
      </c>
      <c r="J71" s="31" t="s">
        <v>60</v>
      </c>
      <c r="K71" s="26" t="s">
        <v>16</v>
      </c>
      <c r="L71" s="27"/>
    </row>
    <row r="72" spans="2:12" ht="22.35" customHeight="1">
      <c r="B72" s="14">
        <v>64</v>
      </c>
      <c r="C72" s="15">
        <v>10749</v>
      </c>
      <c r="D72" s="15" t="s">
        <v>109</v>
      </c>
      <c r="E72" s="15">
        <v>297220</v>
      </c>
      <c r="F72" s="16" t="s">
        <v>110</v>
      </c>
      <c r="G72" s="17">
        <v>12.25</v>
      </c>
      <c r="H72" s="17">
        <f t="shared" si="2"/>
        <v>13.1075</v>
      </c>
      <c r="I72" s="25">
        <v>7.0000000000000007E-2</v>
      </c>
      <c r="J72" s="19" t="s">
        <v>111</v>
      </c>
      <c r="K72" s="26" t="s">
        <v>16</v>
      </c>
      <c r="L72" s="27"/>
    </row>
    <row r="73" spans="2:12" ht="22.35" customHeight="1">
      <c r="B73" s="14">
        <v>65</v>
      </c>
      <c r="C73" s="15">
        <v>10749</v>
      </c>
      <c r="D73" s="15" t="s">
        <v>109</v>
      </c>
      <c r="E73" s="15">
        <v>297221</v>
      </c>
      <c r="F73" s="16" t="s">
        <v>112</v>
      </c>
      <c r="G73" s="17">
        <v>12.25</v>
      </c>
      <c r="H73" s="17">
        <f t="shared" si="2"/>
        <v>13.1075</v>
      </c>
      <c r="I73" s="25">
        <v>7.0000000000000007E-2</v>
      </c>
      <c r="J73" s="19" t="s">
        <v>111</v>
      </c>
      <c r="K73" s="26" t="s">
        <v>16</v>
      </c>
      <c r="L73" s="27"/>
    </row>
    <row r="74" spans="2:12" ht="22.35" customHeight="1">
      <c r="B74" s="14">
        <v>66</v>
      </c>
      <c r="C74" s="15">
        <v>10749</v>
      </c>
      <c r="D74" s="15" t="s">
        <v>109</v>
      </c>
      <c r="E74" s="15">
        <v>297222</v>
      </c>
      <c r="F74" s="16" t="s">
        <v>113</v>
      </c>
      <c r="G74" s="17">
        <v>12.25</v>
      </c>
      <c r="H74" s="17">
        <f t="shared" si="2"/>
        <v>13.1075</v>
      </c>
      <c r="I74" s="25">
        <v>7.0000000000000007E-2</v>
      </c>
      <c r="J74" s="19" t="s">
        <v>111</v>
      </c>
      <c r="K74" s="26" t="s">
        <v>16</v>
      </c>
      <c r="L74" s="27"/>
    </row>
    <row r="75" spans="2:12" ht="22.35" customHeight="1">
      <c r="B75" s="14">
        <v>67</v>
      </c>
      <c r="C75" s="15">
        <v>10749</v>
      </c>
      <c r="D75" s="15" t="s">
        <v>109</v>
      </c>
      <c r="E75" s="15">
        <v>297223</v>
      </c>
      <c r="F75" s="16" t="s">
        <v>114</v>
      </c>
      <c r="G75" s="17">
        <v>12.25</v>
      </c>
      <c r="H75" s="17">
        <f t="shared" si="2"/>
        <v>13.1075</v>
      </c>
      <c r="I75" s="25">
        <v>7.0000000000000007E-2</v>
      </c>
      <c r="J75" s="19" t="s">
        <v>111</v>
      </c>
      <c r="K75" s="26" t="s">
        <v>16</v>
      </c>
      <c r="L75" s="27"/>
    </row>
    <row r="76" spans="2:12" ht="22.35" customHeight="1">
      <c r="B76" s="14">
        <v>68</v>
      </c>
      <c r="C76" s="15">
        <v>10749</v>
      </c>
      <c r="D76" s="15" t="s">
        <v>109</v>
      </c>
      <c r="E76" s="15">
        <v>297224</v>
      </c>
      <c r="F76" s="16" t="s">
        <v>115</v>
      </c>
      <c r="G76" s="17">
        <v>12.25</v>
      </c>
      <c r="H76" s="17">
        <f t="shared" si="2"/>
        <v>13.1075</v>
      </c>
      <c r="I76" s="25">
        <v>7.0000000000000007E-2</v>
      </c>
      <c r="J76" s="19" t="s">
        <v>111</v>
      </c>
      <c r="K76" s="26" t="s">
        <v>16</v>
      </c>
      <c r="L76" s="27"/>
    </row>
    <row r="77" spans="2:12" ht="22.35" customHeight="1">
      <c r="B77" s="14">
        <v>69</v>
      </c>
      <c r="C77" s="15">
        <v>10749</v>
      </c>
      <c r="D77" s="15" t="s">
        <v>109</v>
      </c>
      <c r="E77" s="15">
        <v>297225</v>
      </c>
      <c r="F77" s="16" t="s">
        <v>116</v>
      </c>
      <c r="G77" s="17">
        <v>12.25</v>
      </c>
      <c r="H77" s="17">
        <f t="shared" si="2"/>
        <v>13.1075</v>
      </c>
      <c r="I77" s="25">
        <v>7.0000000000000007E-2</v>
      </c>
      <c r="J77" s="19" t="s">
        <v>111</v>
      </c>
      <c r="K77" s="26" t="s">
        <v>16</v>
      </c>
      <c r="L77" s="27"/>
    </row>
    <row r="78" spans="2:12" ht="22.35" customHeight="1">
      <c r="B78" s="14">
        <v>70</v>
      </c>
      <c r="C78" s="15">
        <v>10749</v>
      </c>
      <c r="D78" s="15" t="s">
        <v>109</v>
      </c>
      <c r="E78" s="15">
        <v>297226</v>
      </c>
      <c r="F78" s="16" t="s">
        <v>117</v>
      </c>
      <c r="G78" s="17">
        <v>12.25</v>
      </c>
      <c r="H78" s="17">
        <f t="shared" si="2"/>
        <v>13.1075</v>
      </c>
      <c r="I78" s="25">
        <v>7.0000000000000007E-2</v>
      </c>
      <c r="J78" s="19" t="s">
        <v>111</v>
      </c>
      <c r="K78" s="26" t="s">
        <v>16</v>
      </c>
      <c r="L78" s="27"/>
    </row>
    <row r="79" spans="2:12" ht="22.35" customHeight="1">
      <c r="B79" s="14">
        <v>71</v>
      </c>
      <c r="C79" s="15">
        <v>14221</v>
      </c>
      <c r="D79" s="15" t="s">
        <v>335</v>
      </c>
      <c r="E79" s="15">
        <v>297164</v>
      </c>
      <c r="F79" s="16" t="s">
        <v>118</v>
      </c>
      <c r="G79" s="17">
        <v>12.88</v>
      </c>
      <c r="H79" s="17">
        <v>13.781599999999999</v>
      </c>
      <c r="I79" s="25">
        <v>7.0000000000000007E-2</v>
      </c>
      <c r="J79" s="19" t="s">
        <v>26</v>
      </c>
      <c r="K79" s="26" t="s">
        <v>16</v>
      </c>
      <c r="L79" s="27"/>
    </row>
    <row r="80" spans="2:12" ht="22.35" customHeight="1">
      <c r="B80" s="14">
        <v>72</v>
      </c>
      <c r="C80" s="15">
        <v>14221</v>
      </c>
      <c r="D80" s="15" t="s">
        <v>335</v>
      </c>
      <c r="E80" s="15">
        <v>297166</v>
      </c>
      <c r="F80" s="16" t="s">
        <v>119</v>
      </c>
      <c r="G80" s="17">
        <v>12.88</v>
      </c>
      <c r="H80" s="17">
        <v>13.781599999999999</v>
      </c>
      <c r="I80" s="25">
        <v>7.0000000000000007E-2</v>
      </c>
      <c r="J80" s="19" t="s">
        <v>26</v>
      </c>
      <c r="K80" s="26" t="s">
        <v>16</v>
      </c>
      <c r="L80" s="27"/>
    </row>
    <row r="81" spans="2:12" ht="22.35" customHeight="1">
      <c r="B81" s="14">
        <v>73</v>
      </c>
      <c r="C81" s="15">
        <v>14221</v>
      </c>
      <c r="D81" s="15" t="s">
        <v>335</v>
      </c>
      <c r="E81" s="15">
        <v>297167</v>
      </c>
      <c r="F81" s="16" t="s">
        <v>120</v>
      </c>
      <c r="G81" s="17">
        <v>12.88</v>
      </c>
      <c r="H81" s="17">
        <v>13.781599999999999</v>
      </c>
      <c r="I81" s="25">
        <v>7.0000000000000007E-2</v>
      </c>
      <c r="J81" s="19" t="s">
        <v>26</v>
      </c>
      <c r="K81" s="26" t="s">
        <v>16</v>
      </c>
      <c r="L81" s="27"/>
    </row>
    <row r="82" spans="2:12" ht="22.5" customHeight="1">
      <c r="B82" s="14">
        <v>74</v>
      </c>
      <c r="C82" s="15">
        <v>45603</v>
      </c>
      <c r="D82" s="15" t="s">
        <v>121</v>
      </c>
      <c r="E82" s="15">
        <v>131430</v>
      </c>
      <c r="F82" s="23" t="s">
        <v>122</v>
      </c>
      <c r="G82" s="17">
        <v>8.41</v>
      </c>
      <c r="H82" s="17">
        <v>8.9986999999999995</v>
      </c>
      <c r="I82" s="25">
        <v>7.0000000000000007E-2</v>
      </c>
      <c r="J82" s="19" t="s">
        <v>26</v>
      </c>
      <c r="K82" s="26" t="s">
        <v>16</v>
      </c>
      <c r="L82" s="27"/>
    </row>
    <row r="83" spans="2:12" ht="22.5" customHeight="1">
      <c r="B83" s="14">
        <v>75</v>
      </c>
      <c r="C83" s="15">
        <v>45603</v>
      </c>
      <c r="D83" s="15" t="s">
        <v>121</v>
      </c>
      <c r="E83" s="15">
        <v>131431</v>
      </c>
      <c r="F83" s="23" t="s">
        <v>123</v>
      </c>
      <c r="G83" s="17">
        <v>8.41</v>
      </c>
      <c r="H83" s="17">
        <v>8.9986999999999995</v>
      </c>
      <c r="I83" s="25">
        <v>7.0000000000000007E-2</v>
      </c>
      <c r="J83" s="19" t="s">
        <v>26</v>
      </c>
      <c r="K83" s="26" t="s">
        <v>16</v>
      </c>
      <c r="L83" s="27"/>
    </row>
    <row r="84" spans="2:12" ht="21.6" customHeight="1">
      <c r="B84" s="14">
        <v>76</v>
      </c>
      <c r="C84" s="15">
        <v>45603</v>
      </c>
      <c r="D84" s="15" t="s">
        <v>121</v>
      </c>
      <c r="E84" s="15">
        <v>131432</v>
      </c>
      <c r="F84" s="23" t="s">
        <v>124</v>
      </c>
      <c r="G84" s="17">
        <v>8.41</v>
      </c>
      <c r="H84" s="17">
        <v>8.9986999999999995</v>
      </c>
      <c r="I84" s="25">
        <v>7.0000000000000007E-2</v>
      </c>
      <c r="J84" s="19" t="s">
        <v>26</v>
      </c>
      <c r="K84" s="26" t="s">
        <v>16</v>
      </c>
      <c r="L84" s="27"/>
    </row>
    <row r="85" spans="2:12" ht="21.6" customHeight="1">
      <c r="B85" s="14">
        <v>77</v>
      </c>
      <c r="C85" s="15">
        <v>45603</v>
      </c>
      <c r="D85" s="15" t="s">
        <v>121</v>
      </c>
      <c r="E85" s="15">
        <v>131433</v>
      </c>
      <c r="F85" s="23" t="s">
        <v>125</v>
      </c>
      <c r="G85" s="17">
        <v>8.41</v>
      </c>
      <c r="H85" s="17">
        <v>8.9986999999999995</v>
      </c>
      <c r="I85" s="25">
        <v>7.0000000000000007E-2</v>
      </c>
      <c r="J85" s="19" t="s">
        <v>26</v>
      </c>
      <c r="K85" s="26" t="s">
        <v>16</v>
      </c>
      <c r="L85" s="27"/>
    </row>
    <row r="86" spans="2:12" ht="21.6" customHeight="1">
      <c r="B86" s="14">
        <v>78</v>
      </c>
      <c r="C86" s="15">
        <v>45603</v>
      </c>
      <c r="D86" s="15" t="s">
        <v>121</v>
      </c>
      <c r="E86" s="15">
        <v>131434</v>
      </c>
      <c r="F86" s="23" t="s">
        <v>126</v>
      </c>
      <c r="G86" s="17">
        <v>8.41</v>
      </c>
      <c r="H86" s="17">
        <v>8.9986999999999995</v>
      </c>
      <c r="I86" s="25">
        <v>7.0000000000000007E-2</v>
      </c>
      <c r="J86" s="19" t="s">
        <v>26</v>
      </c>
      <c r="K86" s="26" t="s">
        <v>16</v>
      </c>
      <c r="L86" s="27"/>
    </row>
    <row r="87" spans="2:12" ht="21.6" customHeight="1">
      <c r="B87" s="14">
        <v>79</v>
      </c>
      <c r="C87" s="15">
        <v>45603</v>
      </c>
      <c r="D87" s="15" t="s">
        <v>121</v>
      </c>
      <c r="E87" s="15">
        <v>131435</v>
      </c>
      <c r="F87" s="23" t="s">
        <v>127</v>
      </c>
      <c r="G87" s="17">
        <v>8.41</v>
      </c>
      <c r="H87" s="17">
        <v>8.9986999999999995</v>
      </c>
      <c r="I87" s="25">
        <v>7.0000000000000007E-2</v>
      </c>
      <c r="J87" s="19" t="s">
        <v>26</v>
      </c>
      <c r="K87" s="26" t="s">
        <v>16</v>
      </c>
      <c r="L87" s="27"/>
    </row>
    <row r="88" spans="2:12" ht="21.6" customHeight="1">
      <c r="B88" s="14">
        <v>80</v>
      </c>
      <c r="C88" s="15">
        <v>45603</v>
      </c>
      <c r="D88" s="15" t="s">
        <v>121</v>
      </c>
      <c r="E88" s="15">
        <v>131436</v>
      </c>
      <c r="F88" s="23" t="s">
        <v>128</v>
      </c>
      <c r="G88" s="17">
        <v>8.41</v>
      </c>
      <c r="H88" s="17">
        <v>8.9986999999999995</v>
      </c>
      <c r="I88" s="25">
        <v>7.0000000000000007E-2</v>
      </c>
      <c r="J88" s="19" t="s">
        <v>26</v>
      </c>
      <c r="K88" s="26" t="s">
        <v>16</v>
      </c>
      <c r="L88" s="27"/>
    </row>
    <row r="89" spans="2:12" ht="21.6" customHeight="1">
      <c r="B89" s="14">
        <v>81</v>
      </c>
      <c r="C89" s="15">
        <v>45603</v>
      </c>
      <c r="D89" s="15" t="s">
        <v>121</v>
      </c>
      <c r="E89" s="15">
        <v>131438</v>
      </c>
      <c r="F89" s="23" t="s">
        <v>129</v>
      </c>
      <c r="G89" s="17">
        <v>8.89</v>
      </c>
      <c r="H89" s="17">
        <v>9.5122999999999998</v>
      </c>
      <c r="I89" s="25">
        <v>7.0000000000000007E-2</v>
      </c>
      <c r="J89" s="19" t="s">
        <v>26</v>
      </c>
      <c r="K89" s="26" t="s">
        <v>16</v>
      </c>
      <c r="L89" s="27"/>
    </row>
    <row r="90" spans="2:12" ht="21.6" customHeight="1">
      <c r="B90" s="14">
        <v>82</v>
      </c>
      <c r="C90" s="15">
        <v>45603</v>
      </c>
      <c r="D90" s="15" t="s">
        <v>121</v>
      </c>
      <c r="E90" s="15">
        <v>131439</v>
      </c>
      <c r="F90" s="23" t="s">
        <v>130</v>
      </c>
      <c r="G90" s="17">
        <v>8.89</v>
      </c>
      <c r="H90" s="17">
        <v>9.5122999999999998</v>
      </c>
      <c r="I90" s="25">
        <v>7.0000000000000007E-2</v>
      </c>
      <c r="J90" s="19" t="s">
        <v>26</v>
      </c>
      <c r="K90" s="26" t="s">
        <v>16</v>
      </c>
      <c r="L90" s="27"/>
    </row>
    <row r="91" spans="2:12" ht="21.6" customHeight="1">
      <c r="B91" s="14">
        <v>83</v>
      </c>
      <c r="C91" s="15">
        <v>45603</v>
      </c>
      <c r="D91" s="15" t="s">
        <v>121</v>
      </c>
      <c r="E91" s="15">
        <v>131440</v>
      </c>
      <c r="F91" s="23" t="s">
        <v>131</v>
      </c>
      <c r="G91" s="17">
        <v>8.89</v>
      </c>
      <c r="H91" s="17">
        <v>9.5122999999999998</v>
      </c>
      <c r="I91" s="25">
        <v>7.0000000000000007E-2</v>
      </c>
      <c r="J91" s="19" t="s">
        <v>26</v>
      </c>
      <c r="K91" s="26" t="s">
        <v>16</v>
      </c>
      <c r="L91" s="27"/>
    </row>
    <row r="92" spans="2:12" ht="21.6" customHeight="1">
      <c r="B92" s="14">
        <v>84</v>
      </c>
      <c r="C92" s="15">
        <v>45603</v>
      </c>
      <c r="D92" s="15" t="s">
        <v>121</v>
      </c>
      <c r="E92" s="15">
        <v>131441</v>
      </c>
      <c r="F92" s="23" t="s">
        <v>132</v>
      </c>
      <c r="G92" s="17">
        <v>8.89</v>
      </c>
      <c r="H92" s="17">
        <v>9.5122999999999998</v>
      </c>
      <c r="I92" s="25">
        <v>7.0000000000000007E-2</v>
      </c>
      <c r="J92" s="19" t="s">
        <v>26</v>
      </c>
      <c r="K92" s="26" t="s">
        <v>16</v>
      </c>
      <c r="L92" s="27"/>
    </row>
    <row r="93" spans="2:12" ht="21.6" customHeight="1">
      <c r="B93" s="14">
        <v>85</v>
      </c>
      <c r="C93" s="15">
        <v>45603</v>
      </c>
      <c r="D93" s="15" t="s">
        <v>121</v>
      </c>
      <c r="E93" s="15">
        <v>131442</v>
      </c>
      <c r="F93" s="23" t="s">
        <v>133</v>
      </c>
      <c r="G93" s="17">
        <v>8.89</v>
      </c>
      <c r="H93" s="17">
        <v>9.5122999999999998</v>
      </c>
      <c r="I93" s="25">
        <v>7.0000000000000007E-2</v>
      </c>
      <c r="J93" s="19" t="s">
        <v>26</v>
      </c>
      <c r="K93" s="26" t="s">
        <v>16</v>
      </c>
      <c r="L93" s="27"/>
    </row>
    <row r="94" spans="2:12" ht="21.6" customHeight="1">
      <c r="B94" s="14">
        <v>86</v>
      </c>
      <c r="C94" s="15">
        <v>45603</v>
      </c>
      <c r="D94" s="15" t="s">
        <v>121</v>
      </c>
      <c r="E94" s="15">
        <v>131443</v>
      </c>
      <c r="F94" s="23" t="s">
        <v>134</v>
      </c>
      <c r="G94" s="17">
        <v>8.89</v>
      </c>
      <c r="H94" s="17">
        <v>9.5122999999999998</v>
      </c>
      <c r="I94" s="25">
        <v>7.0000000000000007E-2</v>
      </c>
      <c r="J94" s="19" t="s">
        <v>26</v>
      </c>
      <c r="K94" s="26" t="s">
        <v>16</v>
      </c>
      <c r="L94" s="27"/>
    </row>
    <row r="95" spans="2:12" ht="21.6" customHeight="1">
      <c r="B95" s="14">
        <v>87</v>
      </c>
      <c r="C95" s="15">
        <v>45603</v>
      </c>
      <c r="D95" s="15" t="s">
        <v>121</v>
      </c>
      <c r="E95" s="15">
        <v>131444</v>
      </c>
      <c r="F95" s="23" t="s">
        <v>135</v>
      </c>
      <c r="G95" s="17">
        <v>8.89</v>
      </c>
      <c r="H95" s="17">
        <v>9.5122999999999998</v>
      </c>
      <c r="I95" s="25">
        <v>7.0000000000000007E-2</v>
      </c>
      <c r="J95" s="19" t="s">
        <v>26</v>
      </c>
      <c r="K95" s="26" t="s">
        <v>16</v>
      </c>
      <c r="L95" s="27"/>
    </row>
    <row r="96" spans="2:12" ht="21.6" customHeight="1">
      <c r="B96" s="14">
        <v>88</v>
      </c>
      <c r="C96" s="15">
        <v>45603</v>
      </c>
      <c r="D96" s="15" t="s">
        <v>121</v>
      </c>
      <c r="E96" s="15">
        <v>131445</v>
      </c>
      <c r="F96" s="23" t="s">
        <v>136</v>
      </c>
      <c r="G96" s="17">
        <v>8.89</v>
      </c>
      <c r="H96" s="17">
        <v>9.5122999999999998</v>
      </c>
      <c r="I96" s="25">
        <v>7.0000000000000007E-2</v>
      </c>
      <c r="J96" s="19" t="s">
        <v>26</v>
      </c>
      <c r="K96" s="26" t="s">
        <v>16</v>
      </c>
      <c r="L96" s="27"/>
    </row>
    <row r="97" spans="2:12" ht="42" customHeight="1">
      <c r="B97" s="14">
        <v>89</v>
      </c>
      <c r="C97" s="15">
        <v>45603</v>
      </c>
      <c r="D97" s="15" t="s">
        <v>137</v>
      </c>
      <c r="E97" s="33">
        <v>536778</v>
      </c>
      <c r="F97" s="34" t="s">
        <v>138</v>
      </c>
      <c r="G97" s="17">
        <v>42</v>
      </c>
      <c r="H97" s="17">
        <v>44.94</v>
      </c>
      <c r="I97" s="25">
        <v>7.0000000000000007E-2</v>
      </c>
      <c r="J97" s="19" t="s">
        <v>139</v>
      </c>
      <c r="K97" s="26" t="s">
        <v>16</v>
      </c>
      <c r="L97" s="27"/>
    </row>
    <row r="98" spans="2:12" ht="42.95" customHeight="1">
      <c r="B98" s="14">
        <v>90</v>
      </c>
      <c r="C98" s="15">
        <v>45603</v>
      </c>
      <c r="D98" s="15" t="s">
        <v>137</v>
      </c>
      <c r="E98" s="33">
        <v>536779</v>
      </c>
      <c r="F98" s="34" t="s">
        <v>140</v>
      </c>
      <c r="G98" s="17">
        <v>42</v>
      </c>
      <c r="H98" s="17">
        <v>44.94</v>
      </c>
      <c r="I98" s="25">
        <v>7.0000000000000007E-2</v>
      </c>
      <c r="J98" s="19" t="s">
        <v>139</v>
      </c>
      <c r="K98" s="26" t="s">
        <v>16</v>
      </c>
      <c r="L98" s="27"/>
    </row>
    <row r="99" spans="2:12" ht="42.95" customHeight="1">
      <c r="B99" s="14">
        <v>91</v>
      </c>
      <c r="C99" s="15">
        <v>45603</v>
      </c>
      <c r="D99" s="15" t="s">
        <v>137</v>
      </c>
      <c r="E99" s="33">
        <v>536779</v>
      </c>
      <c r="F99" s="34" t="s">
        <v>141</v>
      </c>
      <c r="G99" s="17">
        <v>42</v>
      </c>
      <c r="H99" s="17">
        <v>44.94</v>
      </c>
      <c r="I99" s="25">
        <v>7.0000000000000007E-2</v>
      </c>
      <c r="J99" s="19" t="s">
        <v>139</v>
      </c>
      <c r="K99" s="26" t="s">
        <v>16</v>
      </c>
      <c r="L99" s="27"/>
    </row>
    <row r="100" spans="2:12" ht="21.6" customHeight="1">
      <c r="B100" s="14">
        <v>92</v>
      </c>
      <c r="C100" s="15">
        <v>34917</v>
      </c>
      <c r="D100" s="15" t="s">
        <v>142</v>
      </c>
      <c r="E100" s="33"/>
      <c r="F100" s="18" t="s">
        <v>143</v>
      </c>
      <c r="G100" s="17">
        <v>27.53</v>
      </c>
      <c r="H100" s="17">
        <v>29.45</v>
      </c>
      <c r="I100" s="25">
        <v>7.0000000000000007E-2</v>
      </c>
      <c r="J100" s="19" t="s">
        <v>144</v>
      </c>
      <c r="K100" s="26" t="s">
        <v>16</v>
      </c>
      <c r="L100" s="27"/>
    </row>
    <row r="101" spans="2:12" ht="21.6" customHeight="1">
      <c r="B101" s="14">
        <v>93</v>
      </c>
      <c r="C101" s="15">
        <v>34917</v>
      </c>
      <c r="D101" s="15" t="s">
        <v>142</v>
      </c>
      <c r="E101" s="33"/>
      <c r="F101" s="18" t="s">
        <v>145</v>
      </c>
      <c r="G101" s="17">
        <v>27.53</v>
      </c>
      <c r="H101" s="17">
        <v>29.45</v>
      </c>
      <c r="I101" s="25">
        <v>7.0000000000000007E-2</v>
      </c>
      <c r="J101" s="19" t="s">
        <v>144</v>
      </c>
      <c r="K101" s="26" t="s">
        <v>16</v>
      </c>
      <c r="L101" s="27"/>
    </row>
    <row r="102" spans="2:12" ht="21.6" customHeight="1">
      <c r="B102" s="14">
        <v>94</v>
      </c>
      <c r="C102" s="15">
        <v>34917</v>
      </c>
      <c r="D102" s="15" t="s">
        <v>142</v>
      </c>
      <c r="E102" s="15">
        <v>131456</v>
      </c>
      <c r="F102" s="18" t="s">
        <v>146</v>
      </c>
      <c r="G102" s="17">
        <v>27.53</v>
      </c>
      <c r="H102" s="17">
        <v>29.45</v>
      </c>
      <c r="I102" s="25">
        <v>7.0000000000000007E-2</v>
      </c>
      <c r="J102" s="19" t="s">
        <v>144</v>
      </c>
      <c r="K102" s="26" t="s">
        <v>16</v>
      </c>
      <c r="L102" s="27"/>
    </row>
    <row r="103" spans="2:12" ht="21.6" customHeight="1">
      <c r="B103" s="14">
        <v>95</v>
      </c>
      <c r="C103" s="15">
        <v>34917</v>
      </c>
      <c r="D103" s="15" t="s">
        <v>142</v>
      </c>
      <c r="E103" s="15">
        <v>131457</v>
      </c>
      <c r="F103" s="23" t="s">
        <v>147</v>
      </c>
      <c r="G103" s="17">
        <v>27.53</v>
      </c>
      <c r="H103" s="17">
        <v>29.45</v>
      </c>
      <c r="I103" s="25">
        <v>7.0000000000000007E-2</v>
      </c>
      <c r="J103" s="19" t="s">
        <v>144</v>
      </c>
      <c r="K103" s="26" t="s">
        <v>16</v>
      </c>
      <c r="L103" s="27"/>
    </row>
    <row r="104" spans="2:12" ht="21.6" customHeight="1">
      <c r="B104" s="14">
        <v>96</v>
      </c>
      <c r="C104" s="15">
        <v>34917</v>
      </c>
      <c r="D104" s="15" t="s">
        <v>142</v>
      </c>
      <c r="E104" s="15">
        <v>131458</v>
      </c>
      <c r="F104" s="23" t="s">
        <v>148</v>
      </c>
      <c r="G104" s="17">
        <v>27.53</v>
      </c>
      <c r="H104" s="17">
        <v>29.45</v>
      </c>
      <c r="I104" s="25">
        <v>7.0000000000000007E-2</v>
      </c>
      <c r="J104" s="19" t="s">
        <v>144</v>
      </c>
      <c r="K104" s="26" t="s">
        <v>16</v>
      </c>
      <c r="L104" s="27"/>
    </row>
    <row r="105" spans="2:12" ht="21.6" customHeight="1">
      <c r="B105" s="14">
        <v>97</v>
      </c>
      <c r="C105" s="15">
        <v>34917</v>
      </c>
      <c r="D105" s="15" t="s">
        <v>142</v>
      </c>
      <c r="E105" s="15">
        <v>131459</v>
      </c>
      <c r="F105" s="23" t="s">
        <v>149</v>
      </c>
      <c r="G105" s="17">
        <v>27.53</v>
      </c>
      <c r="H105" s="17">
        <v>29.45</v>
      </c>
      <c r="I105" s="25">
        <v>7.0000000000000007E-2</v>
      </c>
      <c r="J105" s="19" t="s">
        <v>144</v>
      </c>
      <c r="K105" s="26" t="s">
        <v>16</v>
      </c>
      <c r="L105" s="27"/>
    </row>
    <row r="106" spans="2:12" ht="21.6" customHeight="1">
      <c r="B106" s="14">
        <v>98</v>
      </c>
      <c r="C106" s="15">
        <v>34917</v>
      </c>
      <c r="D106" s="15" t="s">
        <v>142</v>
      </c>
      <c r="E106" s="15">
        <v>131460</v>
      </c>
      <c r="F106" s="23" t="s">
        <v>150</v>
      </c>
      <c r="G106" s="17">
        <v>27.53</v>
      </c>
      <c r="H106" s="17">
        <v>29.45</v>
      </c>
      <c r="I106" s="25">
        <v>7.0000000000000007E-2</v>
      </c>
      <c r="J106" s="19" t="s">
        <v>144</v>
      </c>
      <c r="K106" s="26" t="s">
        <v>16</v>
      </c>
      <c r="L106" s="27"/>
    </row>
    <row r="107" spans="2:12" ht="21.6" customHeight="1">
      <c r="B107" s="14">
        <v>99</v>
      </c>
      <c r="C107" s="15">
        <v>34917</v>
      </c>
      <c r="D107" s="15" t="s">
        <v>142</v>
      </c>
      <c r="E107" s="15">
        <v>131461</v>
      </c>
      <c r="F107" s="23" t="s">
        <v>151</v>
      </c>
      <c r="G107" s="17">
        <v>27.53</v>
      </c>
      <c r="H107" s="17">
        <v>29.45</v>
      </c>
      <c r="I107" s="25">
        <v>7.0000000000000007E-2</v>
      </c>
      <c r="J107" s="19" t="s">
        <v>144</v>
      </c>
      <c r="K107" s="26" t="s">
        <v>16</v>
      </c>
      <c r="L107" s="27"/>
    </row>
    <row r="108" spans="2:12" ht="21.6" customHeight="1">
      <c r="B108" s="14">
        <v>100</v>
      </c>
      <c r="C108" s="15">
        <v>34917</v>
      </c>
      <c r="D108" s="15" t="s">
        <v>142</v>
      </c>
      <c r="E108" s="15">
        <v>131462</v>
      </c>
      <c r="F108" s="23" t="s">
        <v>152</v>
      </c>
      <c r="G108" s="17">
        <v>27.53</v>
      </c>
      <c r="H108" s="17">
        <v>29.45</v>
      </c>
      <c r="I108" s="25">
        <v>7.0000000000000007E-2</v>
      </c>
      <c r="J108" s="19" t="s">
        <v>144</v>
      </c>
      <c r="K108" s="26" t="s">
        <v>16</v>
      </c>
      <c r="L108" s="27"/>
    </row>
    <row r="109" spans="2:12" ht="21.6" customHeight="1">
      <c r="B109" s="14">
        <v>101</v>
      </c>
      <c r="C109" s="15">
        <v>34917</v>
      </c>
      <c r="D109" s="15" t="s">
        <v>142</v>
      </c>
      <c r="E109" s="15">
        <v>131463</v>
      </c>
      <c r="F109" s="23" t="s">
        <v>153</v>
      </c>
      <c r="G109" s="17">
        <v>27.53</v>
      </c>
      <c r="H109" s="17">
        <v>29.45</v>
      </c>
      <c r="I109" s="25">
        <v>7.0000000000000007E-2</v>
      </c>
      <c r="J109" s="19" t="s">
        <v>144</v>
      </c>
      <c r="K109" s="26" t="s">
        <v>16</v>
      </c>
      <c r="L109" s="27"/>
    </row>
    <row r="110" spans="2:12" ht="21.6" customHeight="1">
      <c r="B110" s="14">
        <v>102</v>
      </c>
      <c r="C110" s="15">
        <v>34917</v>
      </c>
      <c r="D110" s="15" t="s">
        <v>142</v>
      </c>
      <c r="E110" s="15">
        <v>131464</v>
      </c>
      <c r="F110" s="23" t="s">
        <v>154</v>
      </c>
      <c r="G110" s="17">
        <v>27.53</v>
      </c>
      <c r="H110" s="17">
        <v>29.45</v>
      </c>
      <c r="I110" s="25">
        <v>7.0000000000000007E-2</v>
      </c>
      <c r="J110" s="19" t="s">
        <v>144</v>
      </c>
      <c r="K110" s="26" t="s">
        <v>16</v>
      </c>
      <c r="L110" s="27"/>
    </row>
    <row r="111" spans="2:12" ht="21.6" customHeight="1">
      <c r="B111" s="14">
        <v>103</v>
      </c>
      <c r="C111" s="15">
        <v>34917</v>
      </c>
      <c r="D111" s="15" t="s">
        <v>142</v>
      </c>
      <c r="E111" s="15">
        <v>131483</v>
      </c>
      <c r="F111" s="23" t="s">
        <v>155</v>
      </c>
      <c r="G111" s="17">
        <v>37.729999999999997</v>
      </c>
      <c r="H111" s="17">
        <v>40.369999999999997</v>
      </c>
      <c r="I111" s="25">
        <v>7.0000000000000007E-2</v>
      </c>
      <c r="J111" s="19" t="s">
        <v>144</v>
      </c>
      <c r="K111" s="26" t="s">
        <v>16</v>
      </c>
      <c r="L111" s="27"/>
    </row>
    <row r="112" spans="2:12" ht="21.6" customHeight="1">
      <c r="B112" s="14">
        <v>104</v>
      </c>
      <c r="C112" s="15">
        <v>34917</v>
      </c>
      <c r="D112" s="15" t="s">
        <v>142</v>
      </c>
      <c r="E112" s="15">
        <v>131484</v>
      </c>
      <c r="F112" s="23" t="s">
        <v>156</v>
      </c>
      <c r="G112" s="17">
        <v>37.729999999999997</v>
      </c>
      <c r="H112" s="17">
        <v>40.369999999999997</v>
      </c>
      <c r="I112" s="25">
        <v>7.0000000000000007E-2</v>
      </c>
      <c r="J112" s="19" t="s">
        <v>144</v>
      </c>
      <c r="K112" s="26" t="s">
        <v>16</v>
      </c>
      <c r="L112" s="27"/>
    </row>
    <row r="113" spans="2:12" ht="21.6" customHeight="1">
      <c r="B113" s="14">
        <v>105</v>
      </c>
      <c r="C113" s="15">
        <v>34917</v>
      </c>
      <c r="D113" s="15" t="s">
        <v>142</v>
      </c>
      <c r="E113" s="15">
        <v>131485</v>
      </c>
      <c r="F113" s="23" t="s">
        <v>157</v>
      </c>
      <c r="G113" s="17">
        <v>37.729999999999997</v>
      </c>
      <c r="H113" s="17">
        <v>40.369999999999997</v>
      </c>
      <c r="I113" s="25">
        <v>7.0000000000000007E-2</v>
      </c>
      <c r="J113" s="19" t="s">
        <v>144</v>
      </c>
      <c r="K113" s="26" t="s">
        <v>16</v>
      </c>
      <c r="L113" s="27"/>
    </row>
    <row r="114" spans="2:12" ht="21.6" customHeight="1">
      <c r="B114" s="14">
        <v>106</v>
      </c>
      <c r="C114" s="15">
        <v>34917</v>
      </c>
      <c r="D114" s="15" t="s">
        <v>142</v>
      </c>
      <c r="E114" s="15">
        <v>131486</v>
      </c>
      <c r="F114" s="23" t="s">
        <v>158</v>
      </c>
      <c r="G114" s="17">
        <v>37.729999999999997</v>
      </c>
      <c r="H114" s="17">
        <v>40.369999999999997</v>
      </c>
      <c r="I114" s="25">
        <v>7.0000000000000007E-2</v>
      </c>
      <c r="J114" s="19" t="s">
        <v>144</v>
      </c>
      <c r="K114" s="26" t="s">
        <v>16</v>
      </c>
      <c r="L114" s="27"/>
    </row>
    <row r="115" spans="2:12" ht="21.6" customHeight="1">
      <c r="B115" s="14">
        <v>107</v>
      </c>
      <c r="C115" s="15">
        <v>34917</v>
      </c>
      <c r="D115" s="15" t="s">
        <v>142</v>
      </c>
      <c r="E115" s="15">
        <v>131487</v>
      </c>
      <c r="F115" s="23" t="s">
        <v>159</v>
      </c>
      <c r="G115" s="17">
        <v>37.729999999999997</v>
      </c>
      <c r="H115" s="17">
        <v>40.369999999999997</v>
      </c>
      <c r="I115" s="25">
        <v>7.0000000000000007E-2</v>
      </c>
      <c r="J115" s="19" t="s">
        <v>144</v>
      </c>
      <c r="K115" s="26" t="s">
        <v>16</v>
      </c>
      <c r="L115" s="27"/>
    </row>
    <row r="116" spans="2:12" ht="45.95" customHeight="1">
      <c r="B116" s="14">
        <v>108</v>
      </c>
      <c r="C116" s="15">
        <v>34917</v>
      </c>
      <c r="D116" s="15" t="s">
        <v>142</v>
      </c>
      <c r="E116" s="15">
        <v>131471</v>
      </c>
      <c r="F116" s="16" t="s">
        <v>160</v>
      </c>
      <c r="G116" s="17">
        <v>126.68</v>
      </c>
      <c r="H116" s="17">
        <v>135.55000000000001</v>
      </c>
      <c r="I116" s="25">
        <v>7.0000000000000007E-2</v>
      </c>
      <c r="J116" s="19" t="s">
        <v>144</v>
      </c>
      <c r="K116" s="26" t="s">
        <v>16</v>
      </c>
      <c r="L116" s="27"/>
    </row>
    <row r="117" spans="2:12" ht="45.95" customHeight="1">
      <c r="B117" s="14">
        <v>109</v>
      </c>
      <c r="C117" s="15">
        <v>34917</v>
      </c>
      <c r="D117" s="15" t="s">
        <v>142</v>
      </c>
      <c r="E117" s="15">
        <v>131472</v>
      </c>
      <c r="F117" s="16" t="s">
        <v>161</v>
      </c>
      <c r="G117" s="17">
        <v>126.68</v>
      </c>
      <c r="H117" s="17">
        <v>135.55000000000001</v>
      </c>
      <c r="I117" s="25">
        <v>7.0000000000000007E-2</v>
      </c>
      <c r="J117" s="19" t="s">
        <v>144</v>
      </c>
      <c r="K117" s="26" t="s">
        <v>16</v>
      </c>
      <c r="L117" s="27"/>
    </row>
    <row r="118" spans="2:12" ht="45.95" customHeight="1">
      <c r="B118" s="14">
        <v>110</v>
      </c>
      <c r="C118" s="15">
        <v>34917</v>
      </c>
      <c r="D118" s="15" t="s">
        <v>142</v>
      </c>
      <c r="E118" s="15">
        <v>131473</v>
      </c>
      <c r="F118" s="16" t="s">
        <v>162</v>
      </c>
      <c r="G118" s="17">
        <v>126.68</v>
      </c>
      <c r="H118" s="17">
        <v>135.55000000000001</v>
      </c>
      <c r="I118" s="25">
        <v>7.0000000000000007E-2</v>
      </c>
      <c r="J118" s="19" t="s">
        <v>144</v>
      </c>
      <c r="K118" s="26" t="s">
        <v>16</v>
      </c>
      <c r="L118" s="27"/>
    </row>
    <row r="119" spans="2:12" ht="45.95" customHeight="1">
      <c r="B119" s="14">
        <v>111</v>
      </c>
      <c r="C119" s="15">
        <v>34917</v>
      </c>
      <c r="D119" s="15" t="s">
        <v>142</v>
      </c>
      <c r="E119" s="15">
        <v>131474</v>
      </c>
      <c r="F119" s="16" t="s">
        <v>163</v>
      </c>
      <c r="G119" s="17">
        <v>126.68</v>
      </c>
      <c r="H119" s="17">
        <v>135.55000000000001</v>
      </c>
      <c r="I119" s="25">
        <v>7.0000000000000007E-2</v>
      </c>
      <c r="J119" s="19" t="s">
        <v>144</v>
      </c>
      <c r="K119" s="26" t="s">
        <v>16</v>
      </c>
      <c r="L119" s="27"/>
    </row>
    <row r="120" spans="2:12" ht="45.95" customHeight="1">
      <c r="B120" s="14">
        <v>112</v>
      </c>
      <c r="C120" s="15">
        <v>34917</v>
      </c>
      <c r="D120" s="15" t="s">
        <v>142</v>
      </c>
      <c r="E120" s="15">
        <v>131475</v>
      </c>
      <c r="F120" s="16" t="s">
        <v>164</v>
      </c>
      <c r="G120" s="17">
        <v>126.68</v>
      </c>
      <c r="H120" s="17">
        <v>135.55000000000001</v>
      </c>
      <c r="I120" s="25">
        <v>7.0000000000000007E-2</v>
      </c>
      <c r="J120" s="19" t="s">
        <v>144</v>
      </c>
      <c r="K120" s="26" t="s">
        <v>16</v>
      </c>
      <c r="L120" s="27"/>
    </row>
    <row r="121" spans="2:12" ht="36" customHeight="1">
      <c r="B121" s="14">
        <v>113</v>
      </c>
      <c r="C121" s="35">
        <v>34917</v>
      </c>
      <c r="D121" s="35" t="s">
        <v>142</v>
      </c>
      <c r="E121" s="35">
        <v>131476</v>
      </c>
      <c r="F121" s="36" t="s">
        <v>165</v>
      </c>
      <c r="G121" s="37">
        <v>126.68</v>
      </c>
      <c r="H121" s="37">
        <v>135.55000000000001</v>
      </c>
      <c r="I121" s="38">
        <v>7.0000000000000007E-2</v>
      </c>
      <c r="J121" s="39" t="s">
        <v>144</v>
      </c>
      <c r="K121" s="35" t="s">
        <v>16</v>
      </c>
      <c r="L121" s="40" t="s">
        <v>166</v>
      </c>
    </row>
    <row r="122" spans="2:12" s="2" customFormat="1" ht="45.95" customHeight="1">
      <c r="B122" s="121">
        <v>114</v>
      </c>
      <c r="C122" s="122">
        <v>61578</v>
      </c>
      <c r="D122" s="122" t="s">
        <v>167</v>
      </c>
      <c r="E122" s="123"/>
      <c r="F122" s="124" t="s">
        <v>168</v>
      </c>
      <c r="G122" s="125">
        <v>3.5</v>
      </c>
      <c r="H122" s="125">
        <v>3.75</v>
      </c>
      <c r="I122" s="126">
        <v>7.0000000000000007E-2</v>
      </c>
      <c r="J122" s="123" t="s">
        <v>21</v>
      </c>
      <c r="K122" s="127" t="s">
        <v>169</v>
      </c>
      <c r="L122" s="128"/>
    </row>
    <row r="123" spans="2:12" ht="21.6" customHeight="1">
      <c r="B123" s="14">
        <v>115</v>
      </c>
      <c r="C123" s="15">
        <v>61578</v>
      </c>
      <c r="D123" s="15" t="s">
        <v>167</v>
      </c>
      <c r="E123" s="15">
        <v>240146</v>
      </c>
      <c r="F123" s="16" t="s">
        <v>170</v>
      </c>
      <c r="G123" s="17">
        <v>6.18</v>
      </c>
      <c r="H123" s="17">
        <v>6.6125999999999996</v>
      </c>
      <c r="I123" s="25">
        <v>7.0000000000000007E-2</v>
      </c>
      <c r="J123" s="19" t="s">
        <v>26</v>
      </c>
      <c r="K123" s="26" t="s">
        <v>169</v>
      </c>
      <c r="L123" s="27"/>
    </row>
    <row r="124" spans="2:12" ht="21.6" customHeight="1">
      <c r="B124" s="14">
        <v>116</v>
      </c>
      <c r="C124" s="15">
        <v>61578</v>
      </c>
      <c r="D124" s="15" t="s">
        <v>167</v>
      </c>
      <c r="E124" s="15">
        <v>240134</v>
      </c>
      <c r="F124" s="16" t="s">
        <v>171</v>
      </c>
      <c r="G124" s="17">
        <v>6.18</v>
      </c>
      <c r="H124" s="17">
        <v>6.6125999999999996</v>
      </c>
      <c r="I124" s="25">
        <v>7.0000000000000007E-2</v>
      </c>
      <c r="J124" s="19" t="s">
        <v>26</v>
      </c>
      <c r="K124" s="26" t="s">
        <v>169</v>
      </c>
      <c r="L124" s="27"/>
    </row>
    <row r="125" spans="2:12" ht="21.6" customHeight="1">
      <c r="B125" s="14">
        <v>117</v>
      </c>
      <c r="C125" s="15">
        <v>61578</v>
      </c>
      <c r="D125" s="15" t="s">
        <v>167</v>
      </c>
      <c r="E125" s="15">
        <v>240136</v>
      </c>
      <c r="F125" s="16" t="s">
        <v>172</v>
      </c>
      <c r="G125" s="17">
        <v>6.18</v>
      </c>
      <c r="H125" s="17">
        <v>6.6125999999999996</v>
      </c>
      <c r="I125" s="25">
        <v>7.0000000000000007E-2</v>
      </c>
      <c r="J125" s="19" t="s">
        <v>26</v>
      </c>
      <c r="K125" s="26" t="s">
        <v>169</v>
      </c>
      <c r="L125" s="27"/>
    </row>
    <row r="126" spans="2:12" ht="21.6" customHeight="1">
      <c r="B126" s="14">
        <v>118</v>
      </c>
      <c r="C126" s="15">
        <v>61578</v>
      </c>
      <c r="D126" s="15" t="s">
        <v>167</v>
      </c>
      <c r="E126" s="15">
        <v>240124</v>
      </c>
      <c r="F126" s="16" t="s">
        <v>173</v>
      </c>
      <c r="G126" s="17">
        <v>6.18</v>
      </c>
      <c r="H126" s="17">
        <v>6.6125999999999996</v>
      </c>
      <c r="I126" s="25">
        <v>7.0000000000000007E-2</v>
      </c>
      <c r="J126" s="19" t="s">
        <v>26</v>
      </c>
      <c r="K126" s="26" t="s">
        <v>169</v>
      </c>
      <c r="L126" s="27"/>
    </row>
    <row r="127" spans="2:12" ht="21.6" customHeight="1">
      <c r="B127" s="14">
        <v>119</v>
      </c>
      <c r="C127" s="15">
        <v>61578</v>
      </c>
      <c r="D127" s="15" t="s">
        <v>167</v>
      </c>
      <c r="E127" s="15">
        <v>240130</v>
      </c>
      <c r="F127" s="16" t="s">
        <v>174</v>
      </c>
      <c r="G127" s="17">
        <v>6.18</v>
      </c>
      <c r="H127" s="17">
        <v>6.6125999999999996</v>
      </c>
      <c r="I127" s="25">
        <v>7.0000000000000007E-2</v>
      </c>
      <c r="J127" s="19" t="s">
        <v>26</v>
      </c>
      <c r="K127" s="26" t="s">
        <v>169</v>
      </c>
      <c r="L127" s="27"/>
    </row>
    <row r="128" spans="2:12" ht="21.6" customHeight="1">
      <c r="B128" s="114">
        <v>120</v>
      </c>
      <c r="C128" s="19">
        <v>61579</v>
      </c>
      <c r="D128" s="19" t="s">
        <v>175</v>
      </c>
      <c r="E128" s="19"/>
      <c r="F128" s="22" t="s">
        <v>176</v>
      </c>
      <c r="G128" s="21">
        <v>79.400000000000006</v>
      </c>
      <c r="H128" s="21">
        <f>G128*1.07</f>
        <v>84.958000000000013</v>
      </c>
      <c r="I128" s="28">
        <v>7.0000000000000007E-2</v>
      </c>
      <c r="J128" s="19" t="s">
        <v>177</v>
      </c>
      <c r="K128" s="29" t="s">
        <v>169</v>
      </c>
      <c r="L128" s="40" t="s">
        <v>166</v>
      </c>
    </row>
    <row r="129" spans="2:12" s="3" customFormat="1" ht="32.25" customHeight="1">
      <c r="B129" s="14">
        <v>121</v>
      </c>
      <c r="C129" s="15">
        <v>32679</v>
      </c>
      <c r="D129" s="15"/>
      <c r="E129" s="15">
        <v>297139</v>
      </c>
      <c r="F129" s="18" t="s">
        <v>178</v>
      </c>
      <c r="G129" s="17">
        <v>5.19</v>
      </c>
      <c r="H129" s="17">
        <v>5.5533000000000001</v>
      </c>
      <c r="I129" s="25">
        <v>7.0000000000000007E-2</v>
      </c>
      <c r="J129" s="19" t="s">
        <v>21</v>
      </c>
      <c r="K129" s="26" t="s">
        <v>16</v>
      </c>
      <c r="L129" s="27"/>
    </row>
    <row r="130" spans="2:12" ht="45.95" customHeight="1">
      <c r="B130" s="14">
        <v>122</v>
      </c>
      <c r="C130" s="19">
        <v>60644</v>
      </c>
      <c r="D130" s="19" t="s">
        <v>348</v>
      </c>
      <c r="E130" s="19">
        <v>297033</v>
      </c>
      <c r="F130" s="108" t="s">
        <v>345</v>
      </c>
      <c r="G130" s="21">
        <v>28.5</v>
      </c>
      <c r="H130" s="21">
        <v>30.5</v>
      </c>
      <c r="I130" s="28">
        <v>7.0000000000000007E-2</v>
      </c>
      <c r="J130" s="19">
        <v>100</v>
      </c>
      <c r="K130" s="29" t="s">
        <v>16</v>
      </c>
      <c r="L130" s="30"/>
    </row>
    <row r="131" spans="2:12" ht="45.95" customHeight="1">
      <c r="B131" s="14">
        <v>123</v>
      </c>
      <c r="C131" s="19">
        <v>60644</v>
      </c>
      <c r="D131" s="19" t="s">
        <v>348</v>
      </c>
      <c r="E131" s="19">
        <v>297043</v>
      </c>
      <c r="F131" s="108" t="s">
        <v>340</v>
      </c>
      <c r="G131" s="21">
        <v>30.89</v>
      </c>
      <c r="H131" s="21">
        <v>33.049999999999997</v>
      </c>
      <c r="I131" s="28">
        <v>7.0000000000000007E-2</v>
      </c>
      <c r="J131" s="19">
        <v>100</v>
      </c>
      <c r="K131" s="29" t="s">
        <v>16</v>
      </c>
      <c r="L131" s="30"/>
    </row>
    <row r="132" spans="2:12" ht="45.95" customHeight="1">
      <c r="B132" s="14">
        <v>124</v>
      </c>
      <c r="C132" s="19">
        <v>60644</v>
      </c>
      <c r="D132" s="19" t="s">
        <v>348</v>
      </c>
      <c r="E132" s="19">
        <v>297058</v>
      </c>
      <c r="F132" s="109" t="s">
        <v>179</v>
      </c>
      <c r="G132" s="21">
        <v>37.08</v>
      </c>
      <c r="H132" s="21">
        <v>39.68</v>
      </c>
      <c r="I132" s="28">
        <v>7.0000000000000007E-2</v>
      </c>
      <c r="J132" s="19">
        <v>100</v>
      </c>
      <c r="K132" s="29" t="s">
        <v>16</v>
      </c>
      <c r="L132" s="30"/>
    </row>
    <row r="133" spans="2:12" ht="45.95" customHeight="1">
      <c r="B133" s="14">
        <v>125</v>
      </c>
      <c r="C133" s="19">
        <v>60644</v>
      </c>
      <c r="D133" s="19" t="s">
        <v>348</v>
      </c>
      <c r="E133" s="19">
        <v>297072</v>
      </c>
      <c r="F133" s="109" t="s">
        <v>180</v>
      </c>
      <c r="G133" s="21">
        <v>42.81</v>
      </c>
      <c r="H133" s="21">
        <v>45.8</v>
      </c>
      <c r="I133" s="28">
        <v>7.0000000000000007E-2</v>
      </c>
      <c r="J133" s="19">
        <v>100</v>
      </c>
      <c r="K133" s="29" t="s">
        <v>16</v>
      </c>
      <c r="L133" s="30"/>
    </row>
    <row r="134" spans="2:12" ht="45.95" customHeight="1">
      <c r="B134" s="14">
        <v>126</v>
      </c>
      <c r="C134" s="19">
        <v>60644</v>
      </c>
      <c r="D134" s="19" t="s">
        <v>348</v>
      </c>
      <c r="E134" s="19">
        <v>297077</v>
      </c>
      <c r="F134" s="109" t="s">
        <v>181</v>
      </c>
      <c r="G134" s="21">
        <v>29.9</v>
      </c>
      <c r="H134" s="21">
        <v>31.99</v>
      </c>
      <c r="I134" s="28">
        <v>7.0000000000000007E-2</v>
      </c>
      <c r="J134" s="19">
        <v>100</v>
      </c>
      <c r="K134" s="29" t="s">
        <v>16</v>
      </c>
      <c r="L134" s="30"/>
    </row>
    <row r="135" spans="2:12" ht="45.95" customHeight="1">
      <c r="B135" s="14">
        <v>127</v>
      </c>
      <c r="C135" s="19">
        <v>60644</v>
      </c>
      <c r="D135" s="19" t="s">
        <v>348</v>
      </c>
      <c r="E135" s="19">
        <v>297077</v>
      </c>
      <c r="F135" s="109" t="s">
        <v>341</v>
      </c>
      <c r="G135" s="21">
        <v>32.49</v>
      </c>
      <c r="H135" s="21">
        <v>34.76</v>
      </c>
      <c r="I135" s="28">
        <v>7.0000000000000007E-2</v>
      </c>
      <c r="J135" s="19">
        <v>100</v>
      </c>
      <c r="K135" s="29" t="s">
        <v>16</v>
      </c>
      <c r="L135" s="30"/>
    </row>
    <row r="136" spans="2:12" ht="45.95" customHeight="1">
      <c r="B136" s="14">
        <v>128</v>
      </c>
      <c r="C136" s="19">
        <v>60644</v>
      </c>
      <c r="D136" s="19" t="s">
        <v>348</v>
      </c>
      <c r="E136" s="19">
        <v>297080</v>
      </c>
      <c r="F136" s="109" t="s">
        <v>342</v>
      </c>
      <c r="G136" s="21">
        <v>32.49</v>
      </c>
      <c r="H136" s="21">
        <v>33.049999999999997</v>
      </c>
      <c r="I136" s="28">
        <v>7.0000000000000007E-2</v>
      </c>
      <c r="J136" s="19">
        <v>100</v>
      </c>
      <c r="K136" s="29" t="s">
        <v>16</v>
      </c>
      <c r="L136" s="30"/>
    </row>
    <row r="137" spans="2:12" ht="64.5" customHeight="1">
      <c r="B137" s="14">
        <v>129</v>
      </c>
      <c r="C137" s="19">
        <v>60644</v>
      </c>
      <c r="D137" s="19" t="s">
        <v>348</v>
      </c>
      <c r="E137" s="19">
        <v>297091</v>
      </c>
      <c r="F137" s="41" t="s">
        <v>182</v>
      </c>
      <c r="G137" s="21">
        <v>37.700000000000003</v>
      </c>
      <c r="H137" s="21">
        <f>G137*1.07</f>
        <v>40.339000000000006</v>
      </c>
      <c r="I137" s="28">
        <v>7.0000000000000007E-2</v>
      </c>
      <c r="J137" s="19">
        <v>100</v>
      </c>
      <c r="K137" s="29" t="s">
        <v>16</v>
      </c>
      <c r="L137" s="30"/>
    </row>
    <row r="138" spans="2:12" ht="87">
      <c r="B138" s="14">
        <v>130</v>
      </c>
      <c r="C138" s="15">
        <v>44069</v>
      </c>
      <c r="D138" s="15"/>
      <c r="E138" s="15">
        <v>237564</v>
      </c>
      <c r="F138" s="16" t="s">
        <v>183</v>
      </c>
      <c r="G138" s="17">
        <v>28.63</v>
      </c>
      <c r="H138" s="17">
        <v>30.6341</v>
      </c>
      <c r="I138" s="25">
        <v>7.0000000000000007E-2</v>
      </c>
      <c r="J138" s="19" t="s">
        <v>184</v>
      </c>
      <c r="K138" s="26" t="s">
        <v>16</v>
      </c>
      <c r="L138" s="43"/>
    </row>
    <row r="139" spans="2:12" ht="87.95" customHeight="1">
      <c r="B139" s="14">
        <v>131</v>
      </c>
      <c r="C139" s="15">
        <v>44069</v>
      </c>
      <c r="D139" s="15"/>
      <c r="E139" s="15">
        <v>237565</v>
      </c>
      <c r="F139" s="16" t="s">
        <v>185</v>
      </c>
      <c r="G139" s="17">
        <v>44.1</v>
      </c>
      <c r="H139" s="17">
        <v>47.186999999999998</v>
      </c>
      <c r="I139" s="25">
        <v>7.0000000000000007E-2</v>
      </c>
      <c r="J139" s="19" t="s">
        <v>186</v>
      </c>
      <c r="K139" s="26" t="s">
        <v>16</v>
      </c>
      <c r="L139" s="27"/>
    </row>
    <row r="140" spans="2:12" ht="24.95" customHeight="1">
      <c r="B140" s="14">
        <v>132</v>
      </c>
      <c r="C140" s="15">
        <v>11531</v>
      </c>
      <c r="D140" s="15"/>
      <c r="E140" s="15">
        <v>140210</v>
      </c>
      <c r="F140" s="18" t="s">
        <v>187</v>
      </c>
      <c r="G140" s="17">
        <v>60.14</v>
      </c>
      <c r="H140" s="17">
        <v>64.349800000000002</v>
      </c>
      <c r="I140" s="25">
        <v>7.0000000000000007E-2</v>
      </c>
      <c r="J140" s="19" t="s">
        <v>188</v>
      </c>
      <c r="K140" s="26" t="s">
        <v>16</v>
      </c>
      <c r="L140" s="27"/>
    </row>
    <row r="141" spans="2:12" ht="24.95" customHeight="1">
      <c r="B141" s="14">
        <v>133</v>
      </c>
      <c r="C141" s="15">
        <v>62489</v>
      </c>
      <c r="D141" s="15"/>
      <c r="E141" s="15">
        <v>240209</v>
      </c>
      <c r="F141" s="23" t="s">
        <v>189</v>
      </c>
      <c r="G141" s="17">
        <v>11.66</v>
      </c>
      <c r="H141" s="17">
        <v>12.4762</v>
      </c>
      <c r="I141" s="25">
        <v>7.0000000000000007E-2</v>
      </c>
      <c r="J141" s="19" t="s">
        <v>26</v>
      </c>
      <c r="K141" s="26" t="s">
        <v>16</v>
      </c>
      <c r="L141" s="27"/>
    </row>
    <row r="142" spans="2:12" ht="24.95" customHeight="1">
      <c r="B142" s="14">
        <v>134</v>
      </c>
      <c r="C142" s="15">
        <v>12170</v>
      </c>
      <c r="D142" s="15" t="s">
        <v>190</v>
      </c>
      <c r="E142" s="15">
        <v>240187</v>
      </c>
      <c r="F142" s="16" t="s">
        <v>191</v>
      </c>
      <c r="G142" s="17">
        <v>19.850000000000001</v>
      </c>
      <c r="H142" s="17">
        <f t="shared" ref="H142:H147" si="3">G142*1.07</f>
        <v>21.239500000000003</v>
      </c>
      <c r="I142" s="25">
        <v>7.0000000000000007E-2</v>
      </c>
      <c r="J142" s="19" t="s">
        <v>26</v>
      </c>
      <c r="K142" s="26" t="s">
        <v>16</v>
      </c>
      <c r="L142" s="27"/>
    </row>
    <row r="143" spans="2:12" ht="24.95" customHeight="1">
      <c r="B143" s="14">
        <v>135</v>
      </c>
      <c r="C143" s="15">
        <v>12170</v>
      </c>
      <c r="D143" s="15" t="s">
        <v>190</v>
      </c>
      <c r="E143" s="15"/>
      <c r="F143" s="16" t="s">
        <v>344</v>
      </c>
      <c r="G143" s="17">
        <v>21.83</v>
      </c>
      <c r="H143" s="17">
        <f t="shared" si="3"/>
        <v>23.3581</v>
      </c>
      <c r="I143" s="25">
        <v>7.0000000000000007E-2</v>
      </c>
      <c r="J143" s="19" t="s">
        <v>26</v>
      </c>
      <c r="K143" s="26" t="s">
        <v>16</v>
      </c>
      <c r="L143" s="27"/>
    </row>
    <row r="144" spans="2:12" s="2" customFormat="1" ht="36.950000000000003" customHeight="1">
      <c r="B144" s="14">
        <v>136</v>
      </c>
      <c r="C144" s="19">
        <v>45138</v>
      </c>
      <c r="D144" s="19" t="s">
        <v>192</v>
      </c>
      <c r="E144" s="19"/>
      <c r="F144" s="42" t="s">
        <v>193</v>
      </c>
      <c r="G144" s="21">
        <v>521</v>
      </c>
      <c r="H144" s="21">
        <f t="shared" si="3"/>
        <v>557.47</v>
      </c>
      <c r="I144" s="28">
        <v>7.0000000000000007E-2</v>
      </c>
      <c r="J144" s="19" t="s">
        <v>21</v>
      </c>
      <c r="K144" s="44" t="s">
        <v>194</v>
      </c>
      <c r="L144" s="45"/>
    </row>
    <row r="145" spans="2:12" s="2" customFormat="1" ht="24.95" customHeight="1">
      <c r="B145" s="14">
        <v>137</v>
      </c>
      <c r="C145" s="19">
        <v>45138</v>
      </c>
      <c r="D145" s="19" t="s">
        <v>192</v>
      </c>
      <c r="E145" s="19"/>
      <c r="F145" s="42" t="s">
        <v>195</v>
      </c>
      <c r="G145" s="21">
        <v>1226.42</v>
      </c>
      <c r="H145" s="21">
        <f t="shared" si="3"/>
        <v>1312.2694000000001</v>
      </c>
      <c r="I145" s="28">
        <v>7.0000000000000007E-2</v>
      </c>
      <c r="J145" s="19" t="s">
        <v>196</v>
      </c>
      <c r="K145" s="44" t="s">
        <v>194</v>
      </c>
      <c r="L145" s="30" t="s">
        <v>197</v>
      </c>
    </row>
    <row r="146" spans="2:12" s="2" customFormat="1" ht="45.95" customHeight="1">
      <c r="B146" s="14">
        <v>138</v>
      </c>
      <c r="C146" s="19">
        <v>45138</v>
      </c>
      <c r="D146" s="19" t="s">
        <v>192</v>
      </c>
      <c r="E146" s="19"/>
      <c r="F146" s="20" t="s">
        <v>198</v>
      </c>
      <c r="G146" s="21">
        <v>1226.42</v>
      </c>
      <c r="H146" s="21">
        <f t="shared" si="3"/>
        <v>1312.2694000000001</v>
      </c>
      <c r="I146" s="28">
        <v>7.0000000000000007E-2</v>
      </c>
      <c r="J146" s="19" t="s">
        <v>196</v>
      </c>
      <c r="K146" s="44" t="s">
        <v>194</v>
      </c>
      <c r="L146" s="30" t="s">
        <v>197</v>
      </c>
    </row>
    <row r="147" spans="2:12" ht="24.95" customHeight="1">
      <c r="B147" s="14">
        <v>139</v>
      </c>
      <c r="C147" s="15">
        <v>43761</v>
      </c>
      <c r="D147" s="15"/>
      <c r="E147" s="15">
        <v>140195</v>
      </c>
      <c r="F147" s="23" t="s">
        <v>199</v>
      </c>
      <c r="G147" s="17">
        <v>163.16999999999999</v>
      </c>
      <c r="H147" s="17">
        <f t="shared" si="3"/>
        <v>174.59190000000001</v>
      </c>
      <c r="I147" s="25">
        <v>7.0000000000000007E-2</v>
      </c>
      <c r="J147" s="19" t="s">
        <v>200</v>
      </c>
      <c r="K147" s="26" t="s">
        <v>16</v>
      </c>
      <c r="L147" s="27"/>
    </row>
    <row r="148" spans="2:12" ht="24.95" customHeight="1">
      <c r="B148" s="14">
        <v>140</v>
      </c>
      <c r="C148" s="15">
        <v>44914</v>
      </c>
      <c r="D148" s="15" t="s">
        <v>201</v>
      </c>
      <c r="E148" s="15">
        <v>499300</v>
      </c>
      <c r="F148" s="23" t="s">
        <v>202</v>
      </c>
      <c r="G148" s="17">
        <v>38.39</v>
      </c>
      <c r="H148" s="17">
        <v>41.077300000000001</v>
      </c>
      <c r="I148" s="25">
        <v>7.0000000000000007E-2</v>
      </c>
      <c r="J148" s="19">
        <v>100</v>
      </c>
      <c r="K148" s="26" t="s">
        <v>16</v>
      </c>
      <c r="L148" s="27"/>
    </row>
    <row r="149" spans="2:12" ht="24.95" customHeight="1">
      <c r="B149" s="14">
        <v>141</v>
      </c>
      <c r="C149" s="15">
        <v>47431</v>
      </c>
      <c r="D149" s="15"/>
      <c r="E149" s="15">
        <v>499325</v>
      </c>
      <c r="F149" s="16" t="s">
        <v>203</v>
      </c>
      <c r="G149" s="17">
        <v>956.58</v>
      </c>
      <c r="H149" s="17">
        <v>1023.5406</v>
      </c>
      <c r="I149" s="25">
        <v>7.0000000000000007E-2</v>
      </c>
      <c r="J149" s="19" t="s">
        <v>204</v>
      </c>
      <c r="K149" s="26" t="s">
        <v>16</v>
      </c>
      <c r="L149" s="27"/>
    </row>
    <row r="150" spans="2:12" ht="24.95" customHeight="1">
      <c r="B150" s="14">
        <v>142</v>
      </c>
      <c r="C150" s="15">
        <v>47431</v>
      </c>
      <c r="D150" s="15"/>
      <c r="E150" s="15">
        <v>499311</v>
      </c>
      <c r="F150" s="16" t="s">
        <v>205</v>
      </c>
      <c r="G150" s="17">
        <v>956.58</v>
      </c>
      <c r="H150" s="17">
        <v>1023.5406</v>
      </c>
      <c r="I150" s="25">
        <v>7.0000000000000007E-2</v>
      </c>
      <c r="J150" s="19" t="s">
        <v>204</v>
      </c>
      <c r="K150" s="26" t="s">
        <v>16</v>
      </c>
      <c r="L150" s="27"/>
    </row>
    <row r="151" spans="2:12" ht="24.95" customHeight="1">
      <c r="B151" s="14">
        <v>143</v>
      </c>
      <c r="C151" s="15">
        <v>47431</v>
      </c>
      <c r="D151" s="15"/>
      <c r="E151" s="15">
        <v>499320</v>
      </c>
      <c r="F151" s="16" t="s">
        <v>206</v>
      </c>
      <c r="G151" s="17">
        <v>956.58</v>
      </c>
      <c r="H151" s="17">
        <v>1023.5406</v>
      </c>
      <c r="I151" s="25">
        <v>7.0000000000000007E-2</v>
      </c>
      <c r="J151" s="19" t="s">
        <v>204</v>
      </c>
      <c r="K151" s="26" t="s">
        <v>16</v>
      </c>
      <c r="L151" s="27"/>
    </row>
    <row r="152" spans="2:12" ht="24.95" customHeight="1">
      <c r="B152" s="14">
        <v>144</v>
      </c>
      <c r="C152" s="15">
        <v>47431</v>
      </c>
      <c r="D152" s="15"/>
      <c r="E152" s="15">
        <v>499321</v>
      </c>
      <c r="F152" s="16" t="s">
        <v>207</v>
      </c>
      <c r="G152" s="17">
        <v>956.58</v>
      </c>
      <c r="H152" s="17">
        <v>1023.5406</v>
      </c>
      <c r="I152" s="25">
        <v>7.0000000000000007E-2</v>
      </c>
      <c r="J152" s="19" t="s">
        <v>204</v>
      </c>
      <c r="K152" s="26" t="s">
        <v>16</v>
      </c>
      <c r="L152" s="27"/>
    </row>
    <row r="153" spans="2:12" ht="24.95" customHeight="1">
      <c r="B153" s="14">
        <v>145</v>
      </c>
      <c r="C153" s="15">
        <v>47431</v>
      </c>
      <c r="D153" s="15"/>
      <c r="E153" s="15">
        <v>499323</v>
      </c>
      <c r="F153" s="16" t="s">
        <v>208</v>
      </c>
      <c r="G153" s="17">
        <v>956.58</v>
      </c>
      <c r="H153" s="17">
        <v>1023.5406</v>
      </c>
      <c r="I153" s="25">
        <v>7.0000000000000007E-2</v>
      </c>
      <c r="J153" s="19" t="s">
        <v>204</v>
      </c>
      <c r="K153" s="26" t="s">
        <v>16</v>
      </c>
      <c r="L153" s="27"/>
    </row>
    <row r="154" spans="2:12" ht="24.95" customHeight="1">
      <c r="B154" s="14">
        <v>146</v>
      </c>
      <c r="C154" s="15">
        <v>47431</v>
      </c>
      <c r="D154" s="15"/>
      <c r="E154" s="15">
        <v>499324</v>
      </c>
      <c r="F154" s="16" t="s">
        <v>209</v>
      </c>
      <c r="G154" s="17">
        <v>956.58</v>
      </c>
      <c r="H154" s="17">
        <v>1023.5406</v>
      </c>
      <c r="I154" s="25">
        <v>7.0000000000000007E-2</v>
      </c>
      <c r="J154" s="19" t="s">
        <v>204</v>
      </c>
      <c r="K154" s="26" t="s">
        <v>16</v>
      </c>
      <c r="L154" s="27"/>
    </row>
    <row r="155" spans="2:12" ht="24.95" customHeight="1">
      <c r="B155" s="14">
        <v>147</v>
      </c>
      <c r="C155" s="15">
        <v>47431</v>
      </c>
      <c r="D155" s="15"/>
      <c r="E155" s="15"/>
      <c r="F155" s="16" t="s">
        <v>210</v>
      </c>
      <c r="G155" s="17">
        <v>956.58</v>
      </c>
      <c r="H155" s="17">
        <v>1023.54</v>
      </c>
      <c r="I155" s="25">
        <v>7.0000000000000007E-2</v>
      </c>
      <c r="J155" s="19" t="s">
        <v>204</v>
      </c>
      <c r="K155" s="26" t="s">
        <v>16</v>
      </c>
      <c r="L155" s="27"/>
    </row>
    <row r="156" spans="2:12" ht="43.5">
      <c r="B156" s="14">
        <v>148</v>
      </c>
      <c r="C156" s="15">
        <v>61695</v>
      </c>
      <c r="D156" s="15" t="s">
        <v>336</v>
      </c>
      <c r="E156" s="15"/>
      <c r="F156" s="16" t="s">
        <v>211</v>
      </c>
      <c r="G156" s="17">
        <v>33.5</v>
      </c>
      <c r="H156" s="17">
        <f>G156*1.07</f>
        <v>35.844999999999999</v>
      </c>
      <c r="I156" s="25">
        <v>7.0000000000000007E-2</v>
      </c>
      <c r="J156" s="19">
        <v>100</v>
      </c>
      <c r="K156" s="26" t="s">
        <v>16</v>
      </c>
      <c r="L156" s="27"/>
    </row>
    <row r="157" spans="2:12" ht="43.5">
      <c r="B157" s="14">
        <v>149</v>
      </c>
      <c r="C157" s="15">
        <v>61695</v>
      </c>
      <c r="D157" s="15" t="s">
        <v>336</v>
      </c>
      <c r="E157" s="15">
        <v>235351</v>
      </c>
      <c r="F157" s="16" t="s">
        <v>212</v>
      </c>
      <c r="G157" s="17">
        <v>33.659999999999997</v>
      </c>
      <c r="H157" s="17">
        <v>36.020000000000003</v>
      </c>
      <c r="I157" s="25">
        <v>7.0000000000000007E-2</v>
      </c>
      <c r="J157" s="19">
        <v>100</v>
      </c>
      <c r="K157" s="26" t="s">
        <v>16</v>
      </c>
      <c r="L157" s="27"/>
    </row>
    <row r="158" spans="2:12" ht="43.5">
      <c r="B158" s="14">
        <v>150</v>
      </c>
      <c r="C158" s="15">
        <v>61695</v>
      </c>
      <c r="D158" s="15" t="s">
        <v>336</v>
      </c>
      <c r="E158" s="15">
        <v>235361</v>
      </c>
      <c r="F158" s="16" t="s">
        <v>213</v>
      </c>
      <c r="G158" s="17">
        <v>59.8</v>
      </c>
      <c r="H158" s="17">
        <v>63.99</v>
      </c>
      <c r="I158" s="25">
        <v>7.0000000000000007E-2</v>
      </c>
      <c r="J158" s="19">
        <v>100</v>
      </c>
      <c r="K158" s="26" t="s">
        <v>16</v>
      </c>
      <c r="L158" s="27"/>
    </row>
    <row r="159" spans="2:12" ht="44.25" customHeight="1">
      <c r="B159" s="14">
        <v>151</v>
      </c>
      <c r="C159" s="15">
        <v>61695</v>
      </c>
      <c r="D159" s="15" t="s">
        <v>336</v>
      </c>
      <c r="E159" s="15">
        <v>561170</v>
      </c>
      <c r="F159" s="16" t="s">
        <v>214</v>
      </c>
      <c r="G159" s="17">
        <v>154</v>
      </c>
      <c r="H159" s="17">
        <f>G159*1.07</f>
        <v>164.78</v>
      </c>
      <c r="I159" s="25">
        <v>7.0000000000000007E-2</v>
      </c>
      <c r="J159" s="19">
        <v>50</v>
      </c>
      <c r="K159" s="26" t="s">
        <v>16</v>
      </c>
      <c r="L159" s="27"/>
    </row>
    <row r="160" spans="2:12" ht="65.25">
      <c r="B160" s="14">
        <v>152</v>
      </c>
      <c r="C160" s="15">
        <v>61695</v>
      </c>
      <c r="D160" s="15" t="s">
        <v>336</v>
      </c>
      <c r="E160" s="15"/>
      <c r="F160" s="16" t="s">
        <v>215</v>
      </c>
      <c r="G160" s="17">
        <v>201</v>
      </c>
      <c r="H160" s="17">
        <f t="shared" ref="H160:H168" si="4">G160*1.07</f>
        <v>215.07000000000002</v>
      </c>
      <c r="I160" s="25">
        <v>7.0000000000000007E-2</v>
      </c>
      <c r="J160" s="19">
        <v>50</v>
      </c>
      <c r="K160" s="26" t="s">
        <v>16</v>
      </c>
      <c r="L160" s="27"/>
    </row>
    <row r="161" spans="2:12" ht="42" customHeight="1">
      <c r="B161" s="14">
        <v>153</v>
      </c>
      <c r="C161" s="15">
        <v>58921</v>
      </c>
      <c r="D161" s="15"/>
      <c r="E161" s="15">
        <v>148547</v>
      </c>
      <c r="F161" s="16" t="s">
        <v>216</v>
      </c>
      <c r="G161" s="17">
        <v>17.64</v>
      </c>
      <c r="H161" s="17">
        <f t="shared" si="4"/>
        <v>18.8748</v>
      </c>
      <c r="I161" s="25">
        <v>7.0000000000000007E-2</v>
      </c>
      <c r="J161" s="19" t="s">
        <v>217</v>
      </c>
      <c r="K161" s="26" t="s">
        <v>16</v>
      </c>
      <c r="L161" s="27"/>
    </row>
    <row r="162" spans="2:12" ht="39.75" customHeight="1">
      <c r="B162" s="14">
        <v>154</v>
      </c>
      <c r="C162" s="15">
        <v>58923</v>
      </c>
      <c r="D162" s="15"/>
      <c r="E162" s="15">
        <v>145617</v>
      </c>
      <c r="F162" s="16" t="s">
        <v>218</v>
      </c>
      <c r="G162" s="17">
        <v>22.05</v>
      </c>
      <c r="H162" s="17">
        <f t="shared" si="4"/>
        <v>23.593500000000002</v>
      </c>
      <c r="I162" s="25">
        <v>7.0000000000000007E-2</v>
      </c>
      <c r="J162" s="19" t="s">
        <v>217</v>
      </c>
      <c r="K162" s="26" t="s">
        <v>16</v>
      </c>
      <c r="L162" s="27"/>
    </row>
    <row r="163" spans="2:12" ht="26.1" customHeight="1">
      <c r="B163" s="14">
        <v>155</v>
      </c>
      <c r="C163" s="15">
        <v>58930</v>
      </c>
      <c r="D163" s="15"/>
      <c r="E163" s="15">
        <v>129019</v>
      </c>
      <c r="F163" s="16" t="s">
        <v>219</v>
      </c>
      <c r="G163" s="17">
        <v>3</v>
      </c>
      <c r="H163" s="17">
        <f t="shared" si="4"/>
        <v>3.21</v>
      </c>
      <c r="I163" s="25">
        <v>7.0000000000000007E-2</v>
      </c>
      <c r="J163" s="19" t="s">
        <v>220</v>
      </c>
      <c r="K163" s="26" t="s">
        <v>16</v>
      </c>
      <c r="L163" s="40"/>
    </row>
    <row r="164" spans="2:12" ht="26.1" customHeight="1">
      <c r="B164" s="14">
        <v>156</v>
      </c>
      <c r="C164" s="15">
        <v>58930</v>
      </c>
      <c r="D164" s="15"/>
      <c r="E164" s="15">
        <v>129017</v>
      </c>
      <c r="F164" s="16" t="s">
        <v>221</v>
      </c>
      <c r="G164" s="17">
        <v>3</v>
      </c>
      <c r="H164" s="17">
        <f t="shared" si="4"/>
        <v>3.21</v>
      </c>
      <c r="I164" s="25">
        <v>7.0000000000000007E-2</v>
      </c>
      <c r="J164" s="19" t="s">
        <v>220</v>
      </c>
      <c r="K164" s="26" t="s">
        <v>16</v>
      </c>
      <c r="L164" s="40"/>
    </row>
    <row r="165" spans="2:12" ht="39.950000000000003" customHeight="1">
      <c r="B165" s="14">
        <v>157</v>
      </c>
      <c r="C165" s="35">
        <v>58930</v>
      </c>
      <c r="D165" s="35"/>
      <c r="E165" s="35">
        <v>129498</v>
      </c>
      <c r="F165" s="36" t="s">
        <v>222</v>
      </c>
      <c r="G165" s="37">
        <v>3</v>
      </c>
      <c r="H165" s="37">
        <f t="shared" si="4"/>
        <v>3.21</v>
      </c>
      <c r="I165" s="38">
        <v>7.0000000000000007E-2</v>
      </c>
      <c r="J165" s="39" t="s">
        <v>220</v>
      </c>
      <c r="K165" s="26" t="s">
        <v>16</v>
      </c>
      <c r="L165" s="40" t="s">
        <v>166</v>
      </c>
    </row>
    <row r="166" spans="2:12" ht="45.95" customHeight="1">
      <c r="B166" s="110">
        <v>158</v>
      </c>
      <c r="C166" s="104">
        <v>58977</v>
      </c>
      <c r="D166" s="104"/>
      <c r="E166" s="135">
        <v>167039</v>
      </c>
      <c r="F166" s="111" t="s">
        <v>223</v>
      </c>
      <c r="G166" s="105">
        <v>8.67</v>
      </c>
      <c r="H166" s="105">
        <f t="shared" si="4"/>
        <v>9.2769000000000013</v>
      </c>
      <c r="I166" s="106">
        <v>7.0000000000000007E-2</v>
      </c>
      <c r="J166" s="104" t="s">
        <v>57</v>
      </c>
      <c r="K166" s="107" t="s">
        <v>16</v>
      </c>
      <c r="L166" s="112"/>
    </row>
    <row r="167" spans="2:12" ht="45.95" customHeight="1">
      <c r="B167" s="110">
        <v>159</v>
      </c>
      <c r="C167" s="104">
        <v>58977</v>
      </c>
      <c r="D167" s="104"/>
      <c r="E167" s="135"/>
      <c r="F167" s="111" t="s">
        <v>224</v>
      </c>
      <c r="G167" s="105">
        <v>7.35</v>
      </c>
      <c r="H167" s="105">
        <f t="shared" si="4"/>
        <v>7.8645000000000005</v>
      </c>
      <c r="I167" s="106">
        <v>7.0000000000000007E-2</v>
      </c>
      <c r="J167" s="104" t="s">
        <v>57</v>
      </c>
      <c r="K167" s="107" t="s">
        <v>16</v>
      </c>
      <c r="L167" s="112"/>
    </row>
    <row r="168" spans="2:12" ht="45.95" customHeight="1">
      <c r="B168" s="14">
        <v>160</v>
      </c>
      <c r="C168" s="15">
        <v>58977</v>
      </c>
      <c r="D168" s="15"/>
      <c r="E168" s="15">
        <v>227792</v>
      </c>
      <c r="F168" s="16" t="s">
        <v>225</v>
      </c>
      <c r="G168" s="17">
        <v>29.35</v>
      </c>
      <c r="H168" s="17">
        <f t="shared" si="4"/>
        <v>31.404500000000002</v>
      </c>
      <c r="I168" s="25">
        <v>7.0000000000000007E-2</v>
      </c>
      <c r="J168" s="19" t="s">
        <v>98</v>
      </c>
      <c r="K168" s="26" t="s">
        <v>16</v>
      </c>
      <c r="L168" s="27"/>
    </row>
    <row r="169" spans="2:12" ht="26.1" customHeight="1">
      <c r="B169" s="14">
        <v>161</v>
      </c>
      <c r="C169" s="15">
        <v>15687</v>
      </c>
      <c r="D169" s="15" t="s">
        <v>226</v>
      </c>
      <c r="E169" s="15">
        <v>307767</v>
      </c>
      <c r="F169" s="23" t="s">
        <v>227</v>
      </c>
      <c r="G169" s="17">
        <v>253.31</v>
      </c>
      <c r="H169" s="17">
        <f t="shared" ref="H169:H174" si="5">G169*1.07</f>
        <v>271.04169999999999</v>
      </c>
      <c r="I169" s="25">
        <v>7.0000000000000007E-2</v>
      </c>
      <c r="J169" s="19" t="s">
        <v>228</v>
      </c>
      <c r="K169" s="26" t="s">
        <v>16</v>
      </c>
      <c r="L169" s="27"/>
    </row>
    <row r="170" spans="2:12" ht="26.1" customHeight="1">
      <c r="B170" s="14">
        <v>162</v>
      </c>
      <c r="C170" s="15">
        <v>15687</v>
      </c>
      <c r="D170" s="15" t="s">
        <v>226</v>
      </c>
      <c r="E170" s="15">
        <v>307769</v>
      </c>
      <c r="F170" s="23" t="s">
        <v>229</v>
      </c>
      <c r="G170" s="17">
        <v>261.25</v>
      </c>
      <c r="H170" s="17">
        <f t="shared" si="5"/>
        <v>279.53750000000002</v>
      </c>
      <c r="I170" s="25">
        <v>7.0000000000000007E-2</v>
      </c>
      <c r="J170" s="19" t="s">
        <v>228</v>
      </c>
      <c r="K170" s="26" t="s">
        <v>16</v>
      </c>
      <c r="L170" s="27"/>
    </row>
    <row r="171" spans="2:12" ht="26.1" customHeight="1">
      <c r="B171" s="14">
        <v>163</v>
      </c>
      <c r="C171" s="15">
        <v>15687</v>
      </c>
      <c r="D171" s="15" t="s">
        <v>226</v>
      </c>
      <c r="E171" s="15">
        <v>307770</v>
      </c>
      <c r="F171" s="23" t="s">
        <v>230</v>
      </c>
      <c r="G171" s="17">
        <v>322.93</v>
      </c>
      <c r="H171" s="17">
        <f t="shared" si="5"/>
        <v>345.5351</v>
      </c>
      <c r="I171" s="25">
        <v>7.0000000000000007E-2</v>
      </c>
      <c r="J171" s="19" t="s">
        <v>228</v>
      </c>
      <c r="K171" s="26" t="s">
        <v>16</v>
      </c>
      <c r="L171" s="27"/>
    </row>
    <row r="172" spans="2:12" ht="26.1" customHeight="1">
      <c r="B172" s="14">
        <v>164</v>
      </c>
      <c r="C172" s="15">
        <v>57925</v>
      </c>
      <c r="D172" s="15" t="s">
        <v>231</v>
      </c>
      <c r="E172" s="15">
        <v>240203</v>
      </c>
      <c r="F172" s="23" t="s">
        <v>232</v>
      </c>
      <c r="G172" s="17">
        <v>46.35</v>
      </c>
      <c r="H172" s="17">
        <f t="shared" si="5"/>
        <v>49.594500000000004</v>
      </c>
      <c r="I172" s="25">
        <v>7.0000000000000007E-2</v>
      </c>
      <c r="J172" s="19" t="s">
        <v>233</v>
      </c>
      <c r="K172" s="26" t="s">
        <v>16</v>
      </c>
      <c r="L172" s="27"/>
    </row>
    <row r="173" spans="2:12" ht="26.1" customHeight="1">
      <c r="B173" s="14">
        <v>165</v>
      </c>
      <c r="C173" s="15">
        <v>57925</v>
      </c>
      <c r="D173" s="15" t="s">
        <v>231</v>
      </c>
      <c r="E173" s="15">
        <v>240202</v>
      </c>
      <c r="F173" s="23" t="s">
        <v>234</v>
      </c>
      <c r="G173" s="17">
        <v>52.65</v>
      </c>
      <c r="H173" s="17">
        <f t="shared" si="5"/>
        <v>56.335500000000003</v>
      </c>
      <c r="I173" s="25">
        <v>7.0000000000000007E-2</v>
      </c>
      <c r="J173" s="19" t="s">
        <v>233</v>
      </c>
      <c r="K173" s="26" t="s">
        <v>16</v>
      </c>
      <c r="L173" s="27"/>
    </row>
    <row r="174" spans="2:12" ht="45.95" customHeight="1">
      <c r="B174" s="14">
        <v>166</v>
      </c>
      <c r="C174" s="15">
        <v>57925</v>
      </c>
      <c r="D174" s="15" t="s">
        <v>231</v>
      </c>
      <c r="E174" s="15">
        <v>240204</v>
      </c>
      <c r="F174" s="16" t="s">
        <v>235</v>
      </c>
      <c r="G174" s="17">
        <v>61.09</v>
      </c>
      <c r="H174" s="17">
        <f t="shared" si="5"/>
        <v>65.36630000000001</v>
      </c>
      <c r="I174" s="25">
        <v>7.0000000000000007E-2</v>
      </c>
      <c r="J174" s="19" t="s">
        <v>233</v>
      </c>
      <c r="K174" s="26" t="s">
        <v>16</v>
      </c>
      <c r="L174" s="27"/>
    </row>
    <row r="175" spans="2:12" ht="26.1" customHeight="1">
      <c r="B175" s="14">
        <v>167</v>
      </c>
      <c r="C175" s="15">
        <v>37566</v>
      </c>
      <c r="D175" s="15" t="s">
        <v>236</v>
      </c>
      <c r="E175" s="33">
        <v>380531</v>
      </c>
      <c r="F175" s="16" t="s">
        <v>237</v>
      </c>
      <c r="G175" s="17">
        <v>47.77</v>
      </c>
      <c r="H175" s="17">
        <v>51.12</v>
      </c>
      <c r="I175" s="25">
        <v>7.0000000000000007E-2</v>
      </c>
      <c r="J175" s="19" t="s">
        <v>238</v>
      </c>
      <c r="K175" s="26" t="s">
        <v>16</v>
      </c>
      <c r="L175" s="27"/>
    </row>
    <row r="176" spans="2:12" ht="26.1" customHeight="1">
      <c r="B176" s="14">
        <v>168</v>
      </c>
      <c r="C176" s="15">
        <v>37566</v>
      </c>
      <c r="D176" s="15" t="s">
        <v>236</v>
      </c>
      <c r="E176" s="33">
        <v>380531</v>
      </c>
      <c r="F176" s="16" t="s">
        <v>239</v>
      </c>
      <c r="G176" s="17">
        <v>191.08</v>
      </c>
      <c r="H176" s="21">
        <v>204.46</v>
      </c>
      <c r="I176" s="25">
        <v>7.0000000000000007E-2</v>
      </c>
      <c r="J176" s="19" t="s">
        <v>19</v>
      </c>
      <c r="K176" s="26" t="s">
        <v>16</v>
      </c>
      <c r="L176" s="27"/>
    </row>
    <row r="177" spans="2:12" s="4" customFormat="1" ht="26.1" customHeight="1">
      <c r="B177" s="14">
        <v>169</v>
      </c>
      <c r="C177" s="118">
        <v>12234</v>
      </c>
      <c r="D177" s="118"/>
      <c r="E177" s="118">
        <v>486835</v>
      </c>
      <c r="F177" s="22" t="s">
        <v>240</v>
      </c>
      <c r="G177" s="21">
        <v>264</v>
      </c>
      <c r="H177" s="21">
        <f t="shared" ref="H177:H194" si="6">G177*1.07</f>
        <v>282.48</v>
      </c>
      <c r="I177" s="119">
        <v>7.0000000000000007E-2</v>
      </c>
      <c r="J177" s="120" t="s">
        <v>19</v>
      </c>
      <c r="K177" s="118" t="s">
        <v>169</v>
      </c>
      <c r="L177" s="45"/>
    </row>
    <row r="178" spans="2:12" s="4" customFormat="1" ht="26.1" customHeight="1">
      <c r="B178" s="14">
        <v>170</v>
      </c>
      <c r="C178" s="118">
        <v>12234</v>
      </c>
      <c r="D178" s="118"/>
      <c r="E178" s="118">
        <v>486837</v>
      </c>
      <c r="F178" s="22" t="s">
        <v>241</v>
      </c>
      <c r="G178" s="21">
        <v>264</v>
      </c>
      <c r="H178" s="21">
        <f t="shared" si="6"/>
        <v>282.48</v>
      </c>
      <c r="I178" s="119">
        <v>7.0000000000000007E-2</v>
      </c>
      <c r="J178" s="120" t="s">
        <v>19</v>
      </c>
      <c r="K178" s="118" t="s">
        <v>169</v>
      </c>
      <c r="L178" s="45"/>
    </row>
    <row r="179" spans="2:12" s="4" customFormat="1" ht="26.1" customHeight="1">
      <c r="B179" s="14">
        <v>171</v>
      </c>
      <c r="C179" s="118">
        <v>12234</v>
      </c>
      <c r="D179" s="118"/>
      <c r="E179" s="118">
        <v>486838</v>
      </c>
      <c r="F179" s="22" t="s">
        <v>242</v>
      </c>
      <c r="G179" s="21">
        <v>264</v>
      </c>
      <c r="H179" s="21">
        <f t="shared" si="6"/>
        <v>282.48</v>
      </c>
      <c r="I179" s="119">
        <v>7.0000000000000007E-2</v>
      </c>
      <c r="J179" s="120" t="s">
        <v>19</v>
      </c>
      <c r="K179" s="118" t="s">
        <v>169</v>
      </c>
      <c r="L179" s="45"/>
    </row>
    <row r="180" spans="2:12" s="4" customFormat="1" ht="26.1" customHeight="1">
      <c r="B180" s="14">
        <v>172</v>
      </c>
      <c r="C180" s="118">
        <v>12234</v>
      </c>
      <c r="D180" s="118"/>
      <c r="E180" s="118">
        <v>486842</v>
      </c>
      <c r="F180" s="22" t="s">
        <v>243</v>
      </c>
      <c r="G180" s="21">
        <v>264</v>
      </c>
      <c r="H180" s="21">
        <f t="shared" si="6"/>
        <v>282.48</v>
      </c>
      <c r="I180" s="119">
        <v>7.0000000000000007E-2</v>
      </c>
      <c r="J180" s="120" t="s">
        <v>19</v>
      </c>
      <c r="K180" s="118" t="s">
        <v>169</v>
      </c>
      <c r="L180" s="45"/>
    </row>
    <row r="181" spans="2:12" s="4" customFormat="1" ht="26.1" customHeight="1">
      <c r="B181" s="14">
        <v>173</v>
      </c>
      <c r="C181" s="118">
        <v>12234</v>
      </c>
      <c r="D181" s="118"/>
      <c r="E181" s="118">
        <v>486844</v>
      </c>
      <c r="F181" s="22" t="s">
        <v>244</v>
      </c>
      <c r="G181" s="21">
        <v>264</v>
      </c>
      <c r="H181" s="21">
        <f t="shared" si="6"/>
        <v>282.48</v>
      </c>
      <c r="I181" s="119">
        <v>7.0000000000000007E-2</v>
      </c>
      <c r="J181" s="120" t="s">
        <v>19</v>
      </c>
      <c r="K181" s="118" t="s">
        <v>169</v>
      </c>
      <c r="L181" s="45"/>
    </row>
    <row r="182" spans="2:12" s="4" customFormat="1" ht="26.1" customHeight="1">
      <c r="B182" s="14">
        <v>174</v>
      </c>
      <c r="C182" s="118">
        <v>12234</v>
      </c>
      <c r="D182" s="118"/>
      <c r="E182" s="118">
        <v>486846</v>
      </c>
      <c r="F182" s="22" t="s">
        <v>245</v>
      </c>
      <c r="G182" s="21">
        <v>264</v>
      </c>
      <c r="H182" s="21">
        <f t="shared" si="6"/>
        <v>282.48</v>
      </c>
      <c r="I182" s="119">
        <v>7.0000000000000007E-2</v>
      </c>
      <c r="J182" s="120" t="s">
        <v>19</v>
      </c>
      <c r="K182" s="118" t="s">
        <v>169</v>
      </c>
      <c r="L182" s="45"/>
    </row>
    <row r="183" spans="2:12" ht="26.1" customHeight="1">
      <c r="B183" s="14">
        <v>175</v>
      </c>
      <c r="C183" s="15">
        <v>42461</v>
      </c>
      <c r="D183" s="15" t="s">
        <v>337</v>
      </c>
      <c r="E183" s="15">
        <v>135471</v>
      </c>
      <c r="F183" s="16" t="s">
        <v>246</v>
      </c>
      <c r="G183" s="17">
        <v>1.8</v>
      </c>
      <c r="H183" s="17">
        <f t="shared" si="6"/>
        <v>1.9260000000000002</v>
      </c>
      <c r="I183" s="25">
        <v>7.0000000000000007E-2</v>
      </c>
      <c r="J183" s="19" t="s">
        <v>19</v>
      </c>
      <c r="K183" s="26" t="s">
        <v>16</v>
      </c>
      <c r="L183" s="27"/>
    </row>
    <row r="184" spans="2:12" ht="26.1" customHeight="1">
      <c r="B184" s="14">
        <v>176</v>
      </c>
      <c r="C184" s="15">
        <v>42461</v>
      </c>
      <c r="D184" s="15" t="s">
        <v>337</v>
      </c>
      <c r="E184" s="15">
        <v>141948</v>
      </c>
      <c r="F184" s="16" t="s">
        <v>247</v>
      </c>
      <c r="G184" s="17">
        <v>3.43</v>
      </c>
      <c r="H184" s="17">
        <f t="shared" si="6"/>
        <v>3.6701000000000006</v>
      </c>
      <c r="I184" s="25">
        <v>7.0000000000000007E-2</v>
      </c>
      <c r="J184" s="19" t="s">
        <v>21</v>
      </c>
      <c r="K184" s="26" t="s">
        <v>16</v>
      </c>
      <c r="L184" s="27"/>
    </row>
    <row r="185" spans="2:12" ht="26.1" customHeight="1">
      <c r="B185" s="14">
        <v>177</v>
      </c>
      <c r="C185" s="15">
        <v>42461</v>
      </c>
      <c r="D185" s="15" t="s">
        <v>337</v>
      </c>
      <c r="E185" s="15">
        <v>240211</v>
      </c>
      <c r="F185" s="16" t="s">
        <v>248</v>
      </c>
      <c r="G185" s="17">
        <v>4.8499999999999996</v>
      </c>
      <c r="H185" s="17">
        <f t="shared" si="6"/>
        <v>5.1894999999999998</v>
      </c>
      <c r="I185" s="25">
        <v>7.0000000000000007E-2</v>
      </c>
      <c r="J185" s="19" t="s">
        <v>21</v>
      </c>
      <c r="K185" s="26" t="s">
        <v>16</v>
      </c>
      <c r="L185" s="27"/>
    </row>
    <row r="186" spans="2:12" ht="26.1" customHeight="1">
      <c r="B186" s="14">
        <v>178</v>
      </c>
      <c r="C186" s="15">
        <v>32679</v>
      </c>
      <c r="D186" s="15" t="s">
        <v>249</v>
      </c>
      <c r="E186" s="15">
        <v>129029</v>
      </c>
      <c r="F186" s="16" t="s">
        <v>250</v>
      </c>
      <c r="G186" s="17">
        <v>4.91</v>
      </c>
      <c r="H186" s="17">
        <f t="shared" si="6"/>
        <v>5.2537000000000003</v>
      </c>
      <c r="I186" s="25">
        <v>7.0000000000000007E-2</v>
      </c>
      <c r="J186" s="19" t="s">
        <v>21</v>
      </c>
      <c r="K186" s="26" t="s">
        <v>16</v>
      </c>
      <c r="L186" s="27"/>
    </row>
    <row r="187" spans="2:12" ht="40.5" customHeight="1">
      <c r="B187" s="110">
        <v>179</v>
      </c>
      <c r="C187" s="104">
        <v>47017</v>
      </c>
      <c r="D187" s="104"/>
      <c r="E187" s="104">
        <v>166832</v>
      </c>
      <c r="F187" s="111" t="s">
        <v>251</v>
      </c>
      <c r="G187" s="105">
        <v>1.71</v>
      </c>
      <c r="H187" s="105">
        <f t="shared" si="6"/>
        <v>1.8297000000000001</v>
      </c>
      <c r="I187" s="106">
        <v>7.0000000000000007E-2</v>
      </c>
      <c r="J187" s="104" t="s">
        <v>252</v>
      </c>
      <c r="K187" s="107" t="s">
        <v>16</v>
      </c>
      <c r="L187" s="112"/>
    </row>
    <row r="188" spans="2:12" ht="40.5" customHeight="1">
      <c r="B188" s="110">
        <v>180</v>
      </c>
      <c r="C188" s="104">
        <v>47017</v>
      </c>
      <c r="D188" s="104"/>
      <c r="E188" s="104">
        <v>166829</v>
      </c>
      <c r="F188" s="111" t="s">
        <v>253</v>
      </c>
      <c r="G188" s="105">
        <v>1.86</v>
      </c>
      <c r="H188" s="105">
        <f t="shared" si="6"/>
        <v>1.9902000000000002</v>
      </c>
      <c r="I188" s="106">
        <v>7.0000000000000007E-2</v>
      </c>
      <c r="J188" s="104" t="s">
        <v>254</v>
      </c>
      <c r="K188" s="107" t="s">
        <v>16</v>
      </c>
      <c r="L188" s="112"/>
    </row>
    <row r="189" spans="2:12" ht="40.5" customHeight="1">
      <c r="B189" s="110">
        <v>181</v>
      </c>
      <c r="C189" s="104">
        <v>47017</v>
      </c>
      <c r="D189" s="104"/>
      <c r="E189" s="104">
        <v>166828</v>
      </c>
      <c r="F189" s="111" t="s">
        <v>255</v>
      </c>
      <c r="G189" s="105">
        <v>2.71</v>
      </c>
      <c r="H189" s="105">
        <f t="shared" si="6"/>
        <v>2.8997000000000002</v>
      </c>
      <c r="I189" s="106">
        <v>7.0000000000000007E-2</v>
      </c>
      <c r="J189" s="104" t="s">
        <v>256</v>
      </c>
      <c r="K189" s="107" t="s">
        <v>16</v>
      </c>
      <c r="L189" s="112"/>
    </row>
    <row r="190" spans="2:12" ht="40.5" customHeight="1">
      <c r="B190" s="110">
        <v>182</v>
      </c>
      <c r="C190" s="104">
        <v>47017</v>
      </c>
      <c r="D190" s="104"/>
      <c r="E190" s="104">
        <v>166827</v>
      </c>
      <c r="F190" s="111" t="s">
        <v>257</v>
      </c>
      <c r="G190" s="105">
        <v>4.21</v>
      </c>
      <c r="H190" s="105">
        <f t="shared" si="6"/>
        <v>4.5047000000000006</v>
      </c>
      <c r="I190" s="106">
        <v>7.0000000000000007E-2</v>
      </c>
      <c r="J190" s="104" t="s">
        <v>258</v>
      </c>
      <c r="K190" s="107" t="s">
        <v>16</v>
      </c>
      <c r="L190" s="112"/>
    </row>
    <row r="191" spans="2:12" ht="40.5" customHeight="1">
      <c r="B191" s="110">
        <v>183</v>
      </c>
      <c r="C191" s="104">
        <v>47017</v>
      </c>
      <c r="D191" s="104"/>
      <c r="E191" s="104">
        <v>297480</v>
      </c>
      <c r="F191" s="113" t="s">
        <v>259</v>
      </c>
      <c r="G191" s="105">
        <v>11.14</v>
      </c>
      <c r="H191" s="105">
        <f t="shared" si="6"/>
        <v>11.919800000000002</v>
      </c>
      <c r="I191" s="106">
        <v>7.0000000000000007E-2</v>
      </c>
      <c r="J191" s="104" t="s">
        <v>139</v>
      </c>
      <c r="K191" s="107" t="s">
        <v>16</v>
      </c>
      <c r="L191" s="112"/>
    </row>
    <row r="192" spans="2:12" ht="40.5" customHeight="1">
      <c r="B192" s="110">
        <v>184</v>
      </c>
      <c r="C192" s="104">
        <v>38501</v>
      </c>
      <c r="D192" s="104" t="s">
        <v>260</v>
      </c>
      <c r="E192" s="104">
        <v>297479</v>
      </c>
      <c r="F192" s="111" t="s">
        <v>261</v>
      </c>
      <c r="G192" s="105">
        <v>2.5099999999999998</v>
      </c>
      <c r="H192" s="105">
        <f t="shared" si="6"/>
        <v>2.6856999999999998</v>
      </c>
      <c r="I192" s="106">
        <v>7.0000000000000007E-2</v>
      </c>
      <c r="J192" s="104" t="s">
        <v>252</v>
      </c>
      <c r="K192" s="107" t="s">
        <v>16</v>
      </c>
      <c r="L192" s="112"/>
    </row>
    <row r="193" spans="2:12" ht="26.1" customHeight="1">
      <c r="B193" s="14">
        <v>185</v>
      </c>
      <c r="C193" s="15">
        <v>32368</v>
      </c>
      <c r="D193" s="15" t="s">
        <v>262</v>
      </c>
      <c r="E193" s="15">
        <v>240210</v>
      </c>
      <c r="F193" s="18" t="s">
        <v>263</v>
      </c>
      <c r="G193" s="17">
        <v>8.66</v>
      </c>
      <c r="H193" s="17">
        <f t="shared" si="6"/>
        <v>9.2662000000000013</v>
      </c>
      <c r="I193" s="25">
        <v>7.0000000000000007E-2</v>
      </c>
      <c r="J193" s="19" t="s">
        <v>21</v>
      </c>
      <c r="K193" s="26" t="s">
        <v>16</v>
      </c>
      <c r="L193" s="27"/>
    </row>
    <row r="194" spans="2:12" ht="26.1" customHeight="1">
      <c r="B194" s="14">
        <v>186</v>
      </c>
      <c r="C194" s="15">
        <v>32368</v>
      </c>
      <c r="D194" s="15" t="s">
        <v>262</v>
      </c>
      <c r="E194" s="15">
        <v>297109</v>
      </c>
      <c r="F194" s="18" t="s">
        <v>264</v>
      </c>
      <c r="G194" s="17">
        <v>12.68</v>
      </c>
      <c r="H194" s="17">
        <f t="shared" si="6"/>
        <v>13.567600000000001</v>
      </c>
      <c r="I194" s="25">
        <v>7.0000000000000007E-2</v>
      </c>
      <c r="J194" s="19" t="s">
        <v>21</v>
      </c>
      <c r="K194" s="26" t="s">
        <v>16</v>
      </c>
      <c r="L194" s="27"/>
    </row>
    <row r="195" spans="2:12" ht="26.1" customHeight="1">
      <c r="B195" s="14">
        <v>187</v>
      </c>
      <c r="C195" s="15">
        <v>32368</v>
      </c>
      <c r="D195" s="15" t="s">
        <v>262</v>
      </c>
      <c r="E195" s="33">
        <v>140211</v>
      </c>
      <c r="F195" s="16" t="s">
        <v>265</v>
      </c>
      <c r="G195" s="17">
        <v>4.38</v>
      </c>
      <c r="H195" s="17">
        <v>4.6866000000000003</v>
      </c>
      <c r="I195" s="25">
        <v>7.0000000000000007E-2</v>
      </c>
      <c r="J195" s="19" t="s">
        <v>21</v>
      </c>
      <c r="K195" s="26" t="s">
        <v>16</v>
      </c>
      <c r="L195" s="27"/>
    </row>
    <row r="196" spans="2:12" s="2" customFormat="1" ht="30" customHeight="1">
      <c r="B196" s="46"/>
      <c r="C196" s="47"/>
      <c r="D196" s="47"/>
      <c r="E196" s="48"/>
      <c r="F196" s="49"/>
      <c r="G196" s="50"/>
      <c r="H196" s="50"/>
      <c r="I196" s="87"/>
      <c r="J196" s="88"/>
      <c r="K196" s="47"/>
      <c r="L196" s="89"/>
    </row>
    <row r="197" spans="2:12" s="5" customFormat="1" ht="50.1" customHeight="1">
      <c r="B197" s="11" t="s">
        <v>3</v>
      </c>
      <c r="C197" s="11" t="s">
        <v>266</v>
      </c>
      <c r="D197" s="11" t="s">
        <v>5</v>
      </c>
      <c r="E197" s="11" t="s">
        <v>6</v>
      </c>
      <c r="F197" s="12" t="s">
        <v>7</v>
      </c>
      <c r="G197" s="13" t="s">
        <v>8</v>
      </c>
      <c r="H197" s="13" t="s">
        <v>9</v>
      </c>
      <c r="I197" s="11" t="s">
        <v>10</v>
      </c>
      <c r="J197" s="11" t="s">
        <v>11</v>
      </c>
      <c r="K197" s="11" t="s">
        <v>12</v>
      </c>
      <c r="L197" s="11" t="s">
        <v>13</v>
      </c>
    </row>
    <row r="198" spans="2:12" ht="24.95" customHeight="1">
      <c r="B198" s="14">
        <v>1</v>
      </c>
      <c r="C198" s="15">
        <v>35177</v>
      </c>
      <c r="D198" s="15"/>
      <c r="E198" s="15"/>
      <c r="F198" s="16" t="s">
        <v>267</v>
      </c>
      <c r="G198" s="17">
        <v>159</v>
      </c>
      <c r="H198" s="17">
        <f>G198*1.07</f>
        <v>170.13000000000002</v>
      </c>
      <c r="I198" s="90">
        <v>7.0000000000000007E-2</v>
      </c>
      <c r="J198" s="19" t="s">
        <v>268</v>
      </c>
      <c r="K198" s="26" t="s">
        <v>269</v>
      </c>
      <c r="L198" s="27"/>
    </row>
    <row r="199" spans="2:12" ht="24.95" customHeight="1">
      <c r="B199" s="15">
        <v>2</v>
      </c>
      <c r="C199" s="15">
        <v>43344</v>
      </c>
      <c r="D199" s="15" t="s">
        <v>270</v>
      </c>
      <c r="E199" s="15"/>
      <c r="F199" s="51" t="s">
        <v>271</v>
      </c>
      <c r="G199" s="52">
        <v>4.6559999999999997</v>
      </c>
      <c r="H199" s="17">
        <v>4.9819199999999997</v>
      </c>
      <c r="I199" s="90">
        <v>7.0000000000000007E-2</v>
      </c>
      <c r="J199" s="19">
        <v>360</v>
      </c>
      <c r="K199" s="26" t="s">
        <v>16</v>
      </c>
      <c r="L199" s="27"/>
    </row>
    <row r="200" spans="2:12" ht="24.95" customHeight="1">
      <c r="B200" s="53"/>
      <c r="C200" s="53"/>
      <c r="D200" s="53"/>
      <c r="E200" s="53"/>
      <c r="F200" s="54"/>
      <c r="G200" s="55"/>
      <c r="H200" s="56"/>
      <c r="I200" s="91"/>
      <c r="J200" s="53"/>
      <c r="K200" s="92"/>
      <c r="L200" s="93"/>
    </row>
    <row r="201" spans="2:12" ht="53.25" customHeight="1">
      <c r="B201" s="11" t="s">
        <v>3</v>
      </c>
      <c r="C201" s="11" t="s">
        <v>266</v>
      </c>
      <c r="D201" s="11" t="s">
        <v>5</v>
      </c>
      <c r="E201" s="11" t="s">
        <v>6</v>
      </c>
      <c r="F201" s="12" t="s">
        <v>7</v>
      </c>
      <c r="G201" s="13" t="s">
        <v>8</v>
      </c>
      <c r="H201" s="13" t="s">
        <v>9</v>
      </c>
      <c r="I201" s="11" t="s">
        <v>10</v>
      </c>
      <c r="J201" s="11" t="s">
        <v>11</v>
      </c>
      <c r="K201" s="11" t="s">
        <v>12</v>
      </c>
      <c r="L201" s="11" t="s">
        <v>13</v>
      </c>
    </row>
    <row r="202" spans="2:12" ht="45.95" customHeight="1">
      <c r="B202" s="19">
        <v>1</v>
      </c>
      <c r="C202" s="19">
        <v>16937</v>
      </c>
      <c r="D202" s="19" t="s">
        <v>33</v>
      </c>
      <c r="E202" s="19"/>
      <c r="F202" s="115" t="s">
        <v>274</v>
      </c>
      <c r="G202" s="117">
        <v>363.40035834374999</v>
      </c>
      <c r="H202" s="21">
        <f>G202*1.07</f>
        <v>388.83838342781252</v>
      </c>
      <c r="I202" s="116">
        <v>7.0000000000000007E-2</v>
      </c>
      <c r="J202" s="31" t="s">
        <v>272</v>
      </c>
      <c r="K202" s="29" t="s">
        <v>273</v>
      </c>
      <c r="L202" s="45"/>
    </row>
    <row r="203" spans="2:12" ht="30" customHeight="1">
      <c r="B203" s="57"/>
      <c r="C203" s="57"/>
      <c r="D203" s="57"/>
      <c r="E203" s="57"/>
      <c r="F203" s="58"/>
      <c r="G203" s="59"/>
      <c r="H203" s="59"/>
      <c r="I203" s="94"/>
      <c r="J203" s="62"/>
      <c r="K203" s="57"/>
    </row>
    <row r="204" spans="2:12" s="6" customFormat="1" ht="50.1" customHeight="1">
      <c r="B204" s="11" t="s">
        <v>3</v>
      </c>
      <c r="C204" s="11" t="s">
        <v>266</v>
      </c>
      <c r="D204" s="11" t="s">
        <v>5</v>
      </c>
      <c r="E204" s="11" t="s">
        <v>6</v>
      </c>
      <c r="F204" s="12" t="s">
        <v>7</v>
      </c>
      <c r="G204" s="13" t="s">
        <v>8</v>
      </c>
      <c r="H204" s="13" t="s">
        <v>9</v>
      </c>
      <c r="I204" s="11" t="s">
        <v>10</v>
      </c>
      <c r="J204" s="11" t="s">
        <v>11</v>
      </c>
      <c r="K204" s="11" t="s">
        <v>12</v>
      </c>
      <c r="L204" s="11" t="s">
        <v>13</v>
      </c>
    </row>
    <row r="205" spans="2:12" ht="24.95" customHeight="1">
      <c r="B205" s="15">
        <v>1</v>
      </c>
      <c r="C205" s="15">
        <v>63228</v>
      </c>
      <c r="D205" s="15" t="s">
        <v>275</v>
      </c>
      <c r="E205" s="15"/>
      <c r="F205" s="51" t="s">
        <v>276</v>
      </c>
      <c r="G205" s="60">
        <v>3454.8</v>
      </c>
      <c r="H205" s="60">
        <v>3696.64</v>
      </c>
      <c r="I205" s="25">
        <v>7.0000000000000007E-2</v>
      </c>
      <c r="J205" s="31" t="s">
        <v>204</v>
      </c>
      <c r="K205" s="26" t="s">
        <v>16</v>
      </c>
      <c r="L205" s="27"/>
    </row>
    <row r="206" spans="2:12" ht="24.95" customHeight="1">
      <c r="B206" s="15">
        <v>2</v>
      </c>
      <c r="C206" s="15">
        <v>63228</v>
      </c>
      <c r="D206" s="15" t="s">
        <v>275</v>
      </c>
      <c r="E206" s="15"/>
      <c r="F206" s="51" t="s">
        <v>277</v>
      </c>
      <c r="G206" s="60">
        <v>3454.8</v>
      </c>
      <c r="H206" s="60">
        <v>3696.64</v>
      </c>
      <c r="I206" s="25">
        <v>7.0000000000000007E-2</v>
      </c>
      <c r="J206" s="19" t="s">
        <v>204</v>
      </c>
      <c r="K206" s="26" t="s">
        <v>16</v>
      </c>
      <c r="L206" s="27"/>
    </row>
    <row r="207" spans="2:12" ht="24.95" customHeight="1">
      <c r="B207" s="15">
        <v>3</v>
      </c>
      <c r="C207" s="15">
        <v>63228</v>
      </c>
      <c r="D207" s="15" t="s">
        <v>275</v>
      </c>
      <c r="E207" s="15"/>
      <c r="F207" s="51" t="s">
        <v>278</v>
      </c>
      <c r="G207" s="60">
        <v>3454.8</v>
      </c>
      <c r="H207" s="60">
        <v>3696.64</v>
      </c>
      <c r="I207" s="25">
        <v>7.0000000000000007E-2</v>
      </c>
      <c r="J207" s="19" t="s">
        <v>204</v>
      </c>
      <c r="K207" s="26" t="s">
        <v>16</v>
      </c>
      <c r="L207" s="27"/>
    </row>
    <row r="208" spans="2:12" ht="24.95" customHeight="1">
      <c r="B208" s="15">
        <v>4</v>
      </c>
      <c r="C208" s="15">
        <v>63228</v>
      </c>
      <c r="D208" s="15" t="s">
        <v>275</v>
      </c>
      <c r="E208" s="15"/>
      <c r="F208" s="51" t="s">
        <v>279</v>
      </c>
      <c r="G208" s="60">
        <v>3454.8</v>
      </c>
      <c r="H208" s="60">
        <v>3696.64</v>
      </c>
      <c r="I208" s="25">
        <v>7.0000000000000007E-2</v>
      </c>
      <c r="J208" s="19" t="s">
        <v>204</v>
      </c>
      <c r="K208" s="26" t="s">
        <v>16</v>
      </c>
      <c r="L208" s="27"/>
    </row>
    <row r="209" spans="1:12" ht="24.95" customHeight="1">
      <c r="B209" s="15">
        <v>5</v>
      </c>
      <c r="C209" s="15">
        <v>63228</v>
      </c>
      <c r="D209" s="15" t="s">
        <v>275</v>
      </c>
      <c r="E209" s="15"/>
      <c r="F209" s="51" t="s">
        <v>280</v>
      </c>
      <c r="G209" s="60">
        <v>3454.8</v>
      </c>
      <c r="H209" s="60">
        <v>3696.64</v>
      </c>
      <c r="I209" s="25">
        <v>7.0000000000000007E-2</v>
      </c>
      <c r="J209" s="19" t="s">
        <v>204</v>
      </c>
      <c r="K209" s="26" t="s">
        <v>16</v>
      </c>
      <c r="L209" s="27"/>
    </row>
    <row r="210" spans="1:12" ht="24.95" customHeight="1">
      <c r="B210" s="15">
        <v>6</v>
      </c>
      <c r="C210" s="15">
        <v>63228</v>
      </c>
      <c r="D210" s="15" t="s">
        <v>275</v>
      </c>
      <c r="E210" s="15"/>
      <c r="F210" s="51" t="s">
        <v>281</v>
      </c>
      <c r="G210" s="60">
        <v>3454.8</v>
      </c>
      <c r="H210" s="60">
        <v>3696.64</v>
      </c>
      <c r="I210" s="25">
        <v>7.0000000000000007E-2</v>
      </c>
      <c r="J210" s="19" t="s">
        <v>204</v>
      </c>
      <c r="K210" s="26" t="s">
        <v>16</v>
      </c>
      <c r="L210" s="27"/>
    </row>
    <row r="211" spans="1:12" ht="24.95" customHeight="1">
      <c r="B211" s="15">
        <v>7</v>
      </c>
      <c r="C211" s="15">
        <v>63228</v>
      </c>
      <c r="D211" s="15" t="s">
        <v>275</v>
      </c>
      <c r="E211" s="15"/>
      <c r="F211" s="51" t="s">
        <v>282</v>
      </c>
      <c r="G211" s="60">
        <v>3454.8</v>
      </c>
      <c r="H211" s="60">
        <v>3696.64</v>
      </c>
      <c r="I211" s="25">
        <v>7.0000000000000007E-2</v>
      </c>
      <c r="J211" s="19" t="s">
        <v>204</v>
      </c>
      <c r="K211" s="26" t="s">
        <v>16</v>
      </c>
      <c r="L211" s="27"/>
    </row>
    <row r="212" spans="1:12" ht="26.25" customHeight="1">
      <c r="B212" s="61"/>
      <c r="C212" s="62"/>
      <c r="D212" s="62"/>
      <c r="E212" s="62"/>
      <c r="F212" s="63"/>
      <c r="G212" s="64"/>
      <c r="H212" s="64"/>
      <c r="I212" s="95"/>
      <c r="J212" s="62"/>
      <c r="K212" s="96"/>
      <c r="L212" s="97"/>
    </row>
    <row r="213" spans="1:12" ht="54" customHeight="1">
      <c r="A213" s="65"/>
      <c r="B213" s="11" t="s">
        <v>3</v>
      </c>
      <c r="C213" s="11" t="s">
        <v>266</v>
      </c>
      <c r="D213" s="11" t="s">
        <v>5</v>
      </c>
      <c r="E213" s="11" t="s">
        <v>6</v>
      </c>
      <c r="F213" s="12" t="s">
        <v>7</v>
      </c>
      <c r="G213" s="13" t="s">
        <v>8</v>
      </c>
      <c r="H213" s="13" t="s">
        <v>9</v>
      </c>
      <c r="I213" s="11" t="s">
        <v>10</v>
      </c>
      <c r="J213" s="11" t="s">
        <v>11</v>
      </c>
      <c r="K213" s="11" t="s">
        <v>12</v>
      </c>
      <c r="L213" s="11" t="s">
        <v>13</v>
      </c>
    </row>
    <row r="214" spans="1:12" ht="45.95" customHeight="1">
      <c r="A214" s="65"/>
      <c r="B214" s="66">
        <v>1</v>
      </c>
      <c r="C214" s="67">
        <v>56286</v>
      </c>
      <c r="D214" s="67" t="s">
        <v>283</v>
      </c>
      <c r="E214" s="19">
        <v>586021</v>
      </c>
      <c r="F214" s="68" t="s">
        <v>284</v>
      </c>
      <c r="G214" s="69">
        <v>3.16</v>
      </c>
      <c r="H214" s="69">
        <f>G214*1.07</f>
        <v>3.3812000000000002</v>
      </c>
      <c r="I214" s="98">
        <v>7.0000000000000007E-2</v>
      </c>
      <c r="J214" s="67" t="s">
        <v>285</v>
      </c>
      <c r="K214" s="29" t="s">
        <v>286</v>
      </c>
      <c r="L214" s="30"/>
    </row>
    <row r="215" spans="1:12" ht="45.95" customHeight="1">
      <c r="A215" s="65"/>
      <c r="B215" s="66">
        <v>2</v>
      </c>
      <c r="C215" s="67">
        <v>56286</v>
      </c>
      <c r="D215" s="67" t="s">
        <v>283</v>
      </c>
      <c r="E215" s="19">
        <v>586023</v>
      </c>
      <c r="F215" s="68" t="s">
        <v>287</v>
      </c>
      <c r="G215" s="69">
        <v>3.16</v>
      </c>
      <c r="H215" s="69">
        <f>G215*1.07</f>
        <v>3.3812000000000002</v>
      </c>
      <c r="I215" s="98">
        <v>7.0000000000000007E-2</v>
      </c>
      <c r="J215" s="67" t="s">
        <v>285</v>
      </c>
      <c r="K215" s="29" t="s">
        <v>286</v>
      </c>
      <c r="L215" s="30"/>
    </row>
    <row r="216" spans="1:12" ht="45.95" customHeight="1">
      <c r="A216" s="65"/>
      <c r="B216" s="66">
        <v>3</v>
      </c>
      <c r="C216" s="67">
        <v>56286</v>
      </c>
      <c r="D216" s="67" t="s">
        <v>283</v>
      </c>
      <c r="E216" s="19">
        <v>586024</v>
      </c>
      <c r="F216" s="68" t="s">
        <v>288</v>
      </c>
      <c r="G216" s="69">
        <v>3.16</v>
      </c>
      <c r="H216" s="69">
        <f>G216*1.07</f>
        <v>3.3812000000000002</v>
      </c>
      <c r="I216" s="98">
        <v>7.0000000000000007E-2</v>
      </c>
      <c r="J216" s="67" t="s">
        <v>285</v>
      </c>
      <c r="K216" s="29" t="s">
        <v>286</v>
      </c>
      <c r="L216" s="30"/>
    </row>
    <row r="217" spans="1:12" ht="9.9499999999999993" customHeight="1">
      <c r="A217" s="65"/>
      <c r="B217" s="70"/>
      <c r="C217" s="71"/>
      <c r="D217" s="71"/>
      <c r="E217" s="71"/>
      <c r="F217" s="72"/>
      <c r="G217" s="21"/>
      <c r="H217" s="73"/>
      <c r="I217" s="99"/>
      <c r="J217" s="71"/>
      <c r="K217" s="29"/>
      <c r="L217" s="30"/>
    </row>
    <row r="218" spans="1:12" ht="45.95" customHeight="1">
      <c r="A218" s="65"/>
      <c r="B218" s="74">
        <v>4</v>
      </c>
      <c r="C218" s="75">
        <v>56286</v>
      </c>
      <c r="D218" s="75" t="s">
        <v>283</v>
      </c>
      <c r="E218" s="76"/>
      <c r="F218" s="68" t="s">
        <v>289</v>
      </c>
      <c r="G218" s="77">
        <v>3.23</v>
      </c>
      <c r="H218" s="78">
        <f>G218*1.07</f>
        <v>3.4561000000000002</v>
      </c>
      <c r="I218" s="98">
        <v>7.0000000000000007E-2</v>
      </c>
      <c r="J218" s="100" t="s">
        <v>285</v>
      </c>
      <c r="K218" s="101" t="s">
        <v>286</v>
      </c>
      <c r="L218" s="30"/>
    </row>
    <row r="219" spans="1:12" ht="45.95" customHeight="1">
      <c r="A219" s="65"/>
      <c r="B219" s="74">
        <v>5</v>
      </c>
      <c r="C219" s="75">
        <v>56286</v>
      </c>
      <c r="D219" s="75" t="s">
        <v>283</v>
      </c>
      <c r="E219" s="76"/>
      <c r="F219" s="68" t="s">
        <v>290</v>
      </c>
      <c r="G219" s="77">
        <v>3.23</v>
      </c>
      <c r="H219" s="78">
        <f>G219*1.07</f>
        <v>3.4561000000000002</v>
      </c>
      <c r="I219" s="98">
        <v>7.0000000000000007E-2</v>
      </c>
      <c r="J219" s="100" t="s">
        <v>285</v>
      </c>
      <c r="K219" s="101" t="s">
        <v>286</v>
      </c>
      <c r="L219" s="30"/>
    </row>
    <row r="220" spans="1:12" ht="45.95" customHeight="1">
      <c r="A220" s="65"/>
      <c r="B220" s="74">
        <v>6</v>
      </c>
      <c r="C220" s="75">
        <v>56286</v>
      </c>
      <c r="D220" s="75" t="s">
        <v>283</v>
      </c>
      <c r="E220" s="76"/>
      <c r="F220" s="68" t="s">
        <v>291</v>
      </c>
      <c r="G220" s="77">
        <v>3.23</v>
      </c>
      <c r="H220" s="78">
        <f>G220*1.07</f>
        <v>3.4561000000000002</v>
      </c>
      <c r="I220" s="98">
        <v>7.0000000000000007E-2</v>
      </c>
      <c r="J220" s="100" t="s">
        <v>285</v>
      </c>
      <c r="K220" s="101" t="s">
        <v>286</v>
      </c>
      <c r="L220" s="30"/>
    </row>
    <row r="221" spans="1:12" ht="9.9499999999999993" customHeight="1">
      <c r="A221" s="65"/>
      <c r="B221" s="74"/>
      <c r="C221" s="75"/>
      <c r="D221" s="75"/>
      <c r="E221" s="76"/>
      <c r="F221" s="79"/>
      <c r="G221" s="77"/>
      <c r="H221" s="78"/>
      <c r="I221" s="75"/>
      <c r="J221" s="100"/>
      <c r="K221" s="101"/>
      <c r="L221" s="30"/>
    </row>
    <row r="222" spans="1:12" ht="45.95" customHeight="1">
      <c r="A222" s="65"/>
      <c r="B222" s="74">
        <v>7</v>
      </c>
      <c r="C222" s="75">
        <v>56286</v>
      </c>
      <c r="D222" s="75" t="s">
        <v>283</v>
      </c>
      <c r="E222" s="76"/>
      <c r="F222" s="68" t="s">
        <v>292</v>
      </c>
      <c r="G222" s="77">
        <v>3.3</v>
      </c>
      <c r="H222" s="78">
        <f>G222*1.07</f>
        <v>3.5310000000000001</v>
      </c>
      <c r="I222" s="98">
        <v>7.0000000000000007E-2</v>
      </c>
      <c r="J222" s="100" t="s">
        <v>285</v>
      </c>
      <c r="K222" s="101" t="s">
        <v>286</v>
      </c>
      <c r="L222" s="30"/>
    </row>
    <row r="223" spans="1:12" ht="45.95" customHeight="1">
      <c r="A223" s="65"/>
      <c r="B223" s="74">
        <v>8</v>
      </c>
      <c r="C223" s="75">
        <v>56286</v>
      </c>
      <c r="D223" s="75" t="s">
        <v>283</v>
      </c>
      <c r="E223" s="76"/>
      <c r="F223" s="68" t="s">
        <v>293</v>
      </c>
      <c r="G223" s="77">
        <v>3.3</v>
      </c>
      <c r="H223" s="78">
        <f>G223*1.07</f>
        <v>3.5310000000000001</v>
      </c>
      <c r="I223" s="98">
        <v>7.0000000000000007E-2</v>
      </c>
      <c r="J223" s="100" t="s">
        <v>285</v>
      </c>
      <c r="K223" s="101" t="s">
        <v>286</v>
      </c>
      <c r="L223" s="30"/>
    </row>
    <row r="224" spans="1:12" ht="45.95" customHeight="1">
      <c r="A224" s="65"/>
      <c r="B224" s="74">
        <v>9</v>
      </c>
      <c r="C224" s="75">
        <v>56286</v>
      </c>
      <c r="D224" s="75" t="s">
        <v>283</v>
      </c>
      <c r="E224" s="76"/>
      <c r="F224" s="68" t="s">
        <v>294</v>
      </c>
      <c r="G224" s="77">
        <v>3.3</v>
      </c>
      <c r="H224" s="78">
        <f>G224*1.07</f>
        <v>3.5310000000000001</v>
      </c>
      <c r="I224" s="98">
        <v>7.0000000000000007E-2</v>
      </c>
      <c r="J224" s="100" t="s">
        <v>285</v>
      </c>
      <c r="K224" s="101" t="s">
        <v>286</v>
      </c>
      <c r="L224" s="30"/>
    </row>
    <row r="225" spans="2:12" ht="30" customHeight="1">
      <c r="B225" s="80"/>
      <c r="C225" s="57"/>
      <c r="D225" s="57"/>
      <c r="E225" s="57"/>
      <c r="F225" s="63"/>
      <c r="G225" s="64"/>
      <c r="H225" s="64"/>
      <c r="I225" s="102"/>
      <c r="J225" s="57"/>
      <c r="K225" s="57"/>
    </row>
    <row r="226" spans="2:12" s="7" customFormat="1" ht="42.75" customHeight="1">
      <c r="B226" s="153" t="s">
        <v>295</v>
      </c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</row>
    <row r="227" spans="2:12" ht="30" customHeight="1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97"/>
    </row>
    <row r="228" spans="2:12" s="6" customFormat="1" ht="50.1" customHeight="1">
      <c r="B228" s="11" t="s">
        <v>3</v>
      </c>
      <c r="C228" s="11" t="s">
        <v>266</v>
      </c>
      <c r="D228" s="11" t="s">
        <v>5</v>
      </c>
      <c r="E228" s="11" t="s">
        <v>6</v>
      </c>
      <c r="F228" s="12" t="s">
        <v>7</v>
      </c>
      <c r="G228" s="13" t="s">
        <v>8</v>
      </c>
      <c r="H228" s="13" t="s">
        <v>9</v>
      </c>
      <c r="I228" s="11" t="s">
        <v>10</v>
      </c>
      <c r="J228" s="11" t="s">
        <v>11</v>
      </c>
      <c r="K228" s="11" t="s">
        <v>12</v>
      </c>
      <c r="L228" s="11" t="s">
        <v>13</v>
      </c>
    </row>
    <row r="229" spans="2:12" ht="42" customHeight="1">
      <c r="B229" s="82" t="s">
        <v>296</v>
      </c>
      <c r="C229" s="83"/>
      <c r="D229" s="83" t="s">
        <v>297</v>
      </c>
      <c r="E229" s="15"/>
      <c r="F229" s="84" t="s">
        <v>298</v>
      </c>
      <c r="G229" s="21">
        <v>306.1682242990654</v>
      </c>
      <c r="H229" s="17">
        <v>327.60000000000002</v>
      </c>
      <c r="I229" s="90">
        <v>7.0000000000000007E-2</v>
      </c>
      <c r="J229" s="19">
        <v>1</v>
      </c>
      <c r="K229" s="26" t="s">
        <v>299</v>
      </c>
      <c r="L229" s="27" t="s">
        <v>300</v>
      </c>
    </row>
    <row r="230" spans="2:12" ht="42" customHeight="1">
      <c r="B230" s="82" t="s">
        <v>301</v>
      </c>
      <c r="C230" s="83"/>
      <c r="D230" s="83" t="s">
        <v>297</v>
      </c>
      <c r="E230" s="15"/>
      <c r="F230" s="84" t="s">
        <v>302</v>
      </c>
      <c r="G230" s="21">
        <v>407.10280373831773</v>
      </c>
      <c r="H230" s="17">
        <v>435.6</v>
      </c>
      <c r="I230" s="90">
        <v>7.0000000000000007E-2</v>
      </c>
      <c r="J230" s="19">
        <v>1</v>
      </c>
      <c r="K230" s="26" t="s">
        <v>299</v>
      </c>
      <c r="L230" s="27" t="s">
        <v>300</v>
      </c>
    </row>
    <row r="231" spans="2:12" ht="42" customHeight="1">
      <c r="B231" s="82" t="s">
        <v>303</v>
      </c>
      <c r="C231" s="83"/>
      <c r="D231" s="83" t="s">
        <v>297</v>
      </c>
      <c r="E231" s="15"/>
      <c r="F231" s="85" t="s">
        <v>304</v>
      </c>
      <c r="G231" s="21">
        <v>1480.3738317757009</v>
      </c>
      <c r="H231" s="17">
        <v>1584</v>
      </c>
      <c r="I231" s="90">
        <v>7.0000000000000007E-2</v>
      </c>
      <c r="J231" s="19">
        <v>1</v>
      </c>
      <c r="K231" s="26" t="s">
        <v>299</v>
      </c>
      <c r="L231" s="27" t="s">
        <v>305</v>
      </c>
    </row>
    <row r="232" spans="2:12" ht="42" customHeight="1">
      <c r="B232" s="82" t="s">
        <v>306</v>
      </c>
      <c r="C232" s="83"/>
      <c r="D232" s="83" t="s">
        <v>297</v>
      </c>
      <c r="E232" s="15"/>
      <c r="F232" s="85" t="s">
        <v>307</v>
      </c>
      <c r="G232" s="21">
        <v>1892.5233644859813</v>
      </c>
      <c r="H232" s="17">
        <v>2025.0000000000002</v>
      </c>
      <c r="I232" s="90">
        <v>7.0000000000000007E-2</v>
      </c>
      <c r="J232" s="19">
        <v>1</v>
      </c>
      <c r="K232" s="26" t="s">
        <v>299</v>
      </c>
      <c r="L232" s="27" t="s">
        <v>305</v>
      </c>
    </row>
    <row r="233" spans="2:12" ht="42" customHeight="1">
      <c r="B233" s="82" t="s">
        <v>308</v>
      </c>
      <c r="C233" s="83"/>
      <c r="D233" s="83" t="s">
        <v>297</v>
      </c>
      <c r="E233" s="15"/>
      <c r="F233" s="84" t="s">
        <v>309</v>
      </c>
      <c r="G233" s="21">
        <v>296.07476635514018</v>
      </c>
      <c r="H233" s="17">
        <v>316.8</v>
      </c>
      <c r="I233" s="90">
        <v>7.0000000000000007E-2</v>
      </c>
      <c r="J233" s="19">
        <v>1</v>
      </c>
      <c r="K233" s="26" t="s">
        <v>299</v>
      </c>
      <c r="L233" s="27" t="s">
        <v>305</v>
      </c>
    </row>
    <row r="234" spans="2:12" ht="42" customHeight="1">
      <c r="B234" s="82" t="s">
        <v>310</v>
      </c>
      <c r="C234" s="83"/>
      <c r="D234" s="83" t="s">
        <v>297</v>
      </c>
      <c r="E234" s="15"/>
      <c r="F234" s="84" t="s">
        <v>311</v>
      </c>
      <c r="G234" s="21">
        <v>328.03738317757006</v>
      </c>
      <c r="H234" s="17">
        <v>351</v>
      </c>
      <c r="I234" s="90">
        <v>7.0000000000000007E-2</v>
      </c>
      <c r="J234" s="19">
        <v>1</v>
      </c>
      <c r="K234" s="26" t="s">
        <v>299</v>
      </c>
      <c r="L234" s="27" t="s">
        <v>305</v>
      </c>
    </row>
    <row r="235" spans="2:12" ht="42" customHeight="1">
      <c r="B235" s="82" t="s">
        <v>312</v>
      </c>
      <c r="C235" s="83"/>
      <c r="D235" s="83" t="s">
        <v>297</v>
      </c>
      <c r="E235" s="15"/>
      <c r="F235" s="84" t="s">
        <v>313</v>
      </c>
      <c r="G235" s="21">
        <v>378.5046728971962</v>
      </c>
      <c r="H235" s="17">
        <v>404.99999999999994</v>
      </c>
      <c r="I235" s="90">
        <v>7.0000000000000007E-2</v>
      </c>
      <c r="J235" s="19">
        <v>1</v>
      </c>
      <c r="K235" s="26" t="s">
        <v>299</v>
      </c>
      <c r="L235" s="27" t="s">
        <v>305</v>
      </c>
    </row>
    <row r="236" spans="2:12" ht="42" customHeight="1">
      <c r="B236" s="82" t="s">
        <v>314</v>
      </c>
      <c r="C236" s="83"/>
      <c r="D236" s="83" t="s">
        <v>297</v>
      </c>
      <c r="E236" s="15"/>
      <c r="F236" s="84" t="s">
        <v>315</v>
      </c>
      <c r="G236" s="21">
        <v>415.51401869158877</v>
      </c>
      <c r="H236" s="17">
        <v>444.6</v>
      </c>
      <c r="I236" s="90">
        <v>7.0000000000000007E-2</v>
      </c>
      <c r="J236" s="19">
        <v>1</v>
      </c>
      <c r="K236" s="26" t="s">
        <v>299</v>
      </c>
      <c r="L236" s="27" t="s">
        <v>305</v>
      </c>
    </row>
    <row r="237" spans="2:12" ht="42" customHeight="1">
      <c r="B237" s="82" t="s">
        <v>316</v>
      </c>
      <c r="C237" s="83"/>
      <c r="D237" s="83" t="s">
        <v>297</v>
      </c>
      <c r="E237" s="15"/>
      <c r="F237" s="84" t="s">
        <v>317</v>
      </c>
      <c r="G237" s="21">
        <v>378.5</v>
      </c>
      <c r="H237" s="21">
        <v>405</v>
      </c>
      <c r="I237" s="90">
        <v>7.0000000000000007E-2</v>
      </c>
      <c r="J237" s="19">
        <v>1</v>
      </c>
      <c r="K237" s="26" t="s">
        <v>299</v>
      </c>
      <c r="L237" s="27" t="s">
        <v>305</v>
      </c>
    </row>
    <row r="238" spans="2:12" ht="42" customHeight="1">
      <c r="B238" s="82" t="s">
        <v>318</v>
      </c>
      <c r="C238" s="83"/>
      <c r="D238" s="83" t="s">
        <v>297</v>
      </c>
      <c r="E238" s="15"/>
      <c r="F238" s="84" t="s">
        <v>319</v>
      </c>
      <c r="G238" s="21">
        <v>386.91588785046724</v>
      </c>
      <c r="H238" s="17">
        <v>414</v>
      </c>
      <c r="I238" s="90">
        <v>7.0000000000000007E-2</v>
      </c>
      <c r="J238" s="19">
        <v>1</v>
      </c>
      <c r="K238" s="26" t="s">
        <v>299</v>
      </c>
      <c r="L238" s="27" t="s">
        <v>305</v>
      </c>
    </row>
    <row r="239" spans="2:12" ht="42" customHeight="1">
      <c r="B239" s="82" t="s">
        <v>320</v>
      </c>
      <c r="C239" s="83"/>
      <c r="D239" s="83" t="s">
        <v>297</v>
      </c>
      <c r="E239" s="15"/>
      <c r="F239" s="84" t="s">
        <v>321</v>
      </c>
      <c r="G239" s="21">
        <v>521.46</v>
      </c>
      <c r="H239" s="21">
        <v>557.96</v>
      </c>
      <c r="I239" s="90">
        <v>7.0000000000000007E-2</v>
      </c>
      <c r="J239" s="19">
        <v>1</v>
      </c>
      <c r="K239" s="26" t="s">
        <v>299</v>
      </c>
      <c r="L239" s="27" t="s">
        <v>305</v>
      </c>
    </row>
    <row r="240" spans="2:12" ht="42" customHeight="1">
      <c r="B240" s="82" t="s">
        <v>322</v>
      </c>
      <c r="C240" s="83"/>
      <c r="D240" s="83" t="s">
        <v>297</v>
      </c>
      <c r="E240" s="15"/>
      <c r="F240" s="84" t="s">
        <v>323</v>
      </c>
      <c r="G240" s="21">
        <v>529.90654205607473</v>
      </c>
      <c r="H240" s="17">
        <v>567</v>
      </c>
      <c r="I240" s="90">
        <v>7.0000000000000007E-2</v>
      </c>
      <c r="J240" s="19">
        <v>1</v>
      </c>
      <c r="K240" s="26" t="s">
        <v>299</v>
      </c>
      <c r="L240" s="27" t="s">
        <v>305</v>
      </c>
    </row>
    <row r="241" spans="2:12" ht="30" customHeight="1">
      <c r="B241" s="86"/>
      <c r="C241" s="58"/>
      <c r="D241" s="58"/>
      <c r="E241" s="58"/>
      <c r="F241" s="58"/>
      <c r="G241" s="59"/>
      <c r="H241" s="59"/>
      <c r="I241" s="59"/>
      <c r="J241" s="59"/>
      <c r="K241" s="59"/>
    </row>
    <row r="242" spans="2:12" s="6" customFormat="1" ht="50.1" customHeight="1">
      <c r="B242" s="11" t="s">
        <v>3</v>
      </c>
      <c r="C242" s="11" t="s">
        <v>266</v>
      </c>
      <c r="D242" s="11" t="s">
        <v>5</v>
      </c>
      <c r="E242" s="11" t="s">
        <v>6</v>
      </c>
      <c r="F242" s="12" t="s">
        <v>7</v>
      </c>
      <c r="G242" s="13" t="s">
        <v>8</v>
      </c>
      <c r="H242" s="13" t="s">
        <v>9</v>
      </c>
      <c r="I242" s="11" t="s">
        <v>10</v>
      </c>
      <c r="J242" s="11" t="s">
        <v>11</v>
      </c>
      <c r="K242" s="11" t="s">
        <v>12</v>
      </c>
      <c r="L242" s="11" t="s">
        <v>13</v>
      </c>
    </row>
    <row r="243" spans="2:12" ht="26.1" customHeight="1">
      <c r="B243" s="15">
        <v>1</v>
      </c>
      <c r="C243" s="15"/>
      <c r="D243" s="15" t="s">
        <v>324</v>
      </c>
      <c r="E243" s="15"/>
      <c r="F243" s="18" t="s">
        <v>325</v>
      </c>
      <c r="G243" s="17">
        <v>0.85</v>
      </c>
      <c r="H243" s="17">
        <f>G243*1.07</f>
        <v>0.90949999999999998</v>
      </c>
      <c r="I243" s="25">
        <v>7.0000000000000007E-2</v>
      </c>
      <c r="J243" s="19" t="s">
        <v>15</v>
      </c>
      <c r="K243" s="26" t="s">
        <v>299</v>
      </c>
      <c r="L243" s="27"/>
    </row>
    <row r="244" spans="2:12" ht="26.1" customHeight="1">
      <c r="B244" s="15">
        <v>2</v>
      </c>
      <c r="C244" s="15"/>
      <c r="D244" s="15"/>
      <c r="E244" s="15"/>
      <c r="F244" s="18" t="s">
        <v>326</v>
      </c>
      <c r="G244" s="17">
        <v>4.42</v>
      </c>
      <c r="H244" s="17">
        <v>4.7300000000000004</v>
      </c>
      <c r="I244" s="25">
        <v>7.0000000000000007E-2</v>
      </c>
      <c r="J244" s="19"/>
      <c r="K244" s="26" t="s">
        <v>299</v>
      </c>
      <c r="L244" s="27"/>
    </row>
    <row r="245" spans="2:12" ht="26.1" customHeight="1">
      <c r="B245" s="15">
        <v>3</v>
      </c>
      <c r="C245" s="15"/>
      <c r="D245" s="15" t="s">
        <v>78</v>
      </c>
      <c r="E245" s="15"/>
      <c r="F245" s="18" t="s">
        <v>327</v>
      </c>
      <c r="G245" s="17">
        <v>4.8099999999999996</v>
      </c>
      <c r="H245" s="17">
        <v>5.15</v>
      </c>
      <c r="I245" s="25">
        <v>7.0000000000000007E-2</v>
      </c>
      <c r="J245" s="19" t="s">
        <v>83</v>
      </c>
      <c r="K245" s="26" t="s">
        <v>299</v>
      </c>
      <c r="L245" s="27"/>
    </row>
    <row r="246" spans="2:12" ht="26.1" customHeight="1">
      <c r="B246" s="15">
        <v>4</v>
      </c>
      <c r="C246" s="15"/>
      <c r="D246" s="15" t="s">
        <v>78</v>
      </c>
      <c r="E246" s="15"/>
      <c r="F246" s="18" t="s">
        <v>328</v>
      </c>
      <c r="G246" s="17">
        <v>5.73</v>
      </c>
      <c r="H246" s="17">
        <v>6.13</v>
      </c>
      <c r="I246" s="25">
        <v>7.0000000000000007E-2</v>
      </c>
      <c r="J246" s="19" t="s">
        <v>329</v>
      </c>
      <c r="K246" s="26" t="s">
        <v>299</v>
      </c>
      <c r="L246" s="27"/>
    </row>
    <row r="247" spans="2:12" ht="21.75">
      <c r="B247" s="15">
        <v>5</v>
      </c>
      <c r="C247" s="83"/>
      <c r="D247" s="83"/>
      <c r="E247" s="15"/>
      <c r="F247" s="16" t="s">
        <v>346</v>
      </c>
      <c r="G247" s="17">
        <v>418</v>
      </c>
      <c r="H247" s="17">
        <f>G247*1.07</f>
        <v>447.26000000000005</v>
      </c>
      <c r="I247" s="25">
        <v>7.0000000000000007E-2</v>
      </c>
      <c r="J247" s="19" t="s">
        <v>330</v>
      </c>
      <c r="K247" s="26" t="s">
        <v>299</v>
      </c>
      <c r="L247" s="27"/>
    </row>
    <row r="248" spans="2:12" ht="26.1" customHeight="1">
      <c r="B248" s="15">
        <v>6</v>
      </c>
      <c r="C248" s="83"/>
      <c r="D248" s="83" t="s">
        <v>331</v>
      </c>
      <c r="E248" s="15"/>
      <c r="F248" s="16" t="s">
        <v>332</v>
      </c>
      <c r="G248" s="17">
        <v>98.9</v>
      </c>
      <c r="H248" s="17">
        <v>118.68</v>
      </c>
      <c r="I248" s="25">
        <v>0.2</v>
      </c>
      <c r="J248" s="19" t="s">
        <v>333</v>
      </c>
      <c r="K248" s="26" t="s">
        <v>299</v>
      </c>
      <c r="L248" s="27" t="s">
        <v>197</v>
      </c>
    </row>
    <row r="249" spans="2:12" ht="26.1" customHeight="1">
      <c r="B249" s="15">
        <v>7</v>
      </c>
      <c r="C249" s="83"/>
      <c r="D249" s="83" t="s">
        <v>331</v>
      </c>
      <c r="E249" s="15"/>
      <c r="F249" s="16" t="s">
        <v>334</v>
      </c>
      <c r="G249" s="17">
        <v>98.9</v>
      </c>
      <c r="H249" s="17">
        <v>118.68</v>
      </c>
      <c r="I249" s="25">
        <v>0.2</v>
      </c>
      <c r="J249" s="19" t="s">
        <v>333</v>
      </c>
      <c r="K249" s="26" t="s">
        <v>299</v>
      </c>
      <c r="L249" s="27" t="s">
        <v>197</v>
      </c>
    </row>
    <row r="251" spans="2:12">
      <c r="H251" s="103"/>
    </row>
  </sheetData>
  <mergeCells count="5">
    <mergeCell ref="B2:L2"/>
    <mergeCell ref="B4:L4"/>
    <mergeCell ref="B5:L5"/>
    <mergeCell ref="B6:L6"/>
    <mergeCell ref="B226:L226"/>
  </mergeCells>
  <phoneticPr fontId="59" type="noConversion"/>
  <pageMargins left="0.196527777777778" right="0.196527777777778" top="0.31458333333333299" bottom="0.31458333333333299" header="0.31458333333333299" footer="0.31458333333333299"/>
  <pageSetup paperSize="9" scale="30" pageOrder="overThenDown" orientation="portrait" horizontalDpi="30066" verticalDpi="26478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Admin</cp:lastModifiedBy>
  <cp:lastPrinted>2026-04-10T08:25:21Z</cp:lastPrinted>
  <dcterms:created xsi:type="dcterms:W3CDTF">2024-11-26T09:44:00Z</dcterms:created>
  <dcterms:modified xsi:type="dcterms:W3CDTF">2026-04-13T12:29:19Z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