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E3C530C-0D90-444A-8A2F-9DD231CBCC34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Лист1" sheetId="1" r:id="rId1"/>
    <sheet name="Лист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9" i="1" l="1"/>
  <c r="H238" i="1"/>
  <c r="H237" i="1"/>
  <c r="H236" i="1"/>
  <c r="H235" i="1"/>
  <c r="H234" i="1"/>
  <c r="H233" i="1"/>
  <c r="H232" i="1"/>
  <c r="H231" i="1"/>
  <c r="H230" i="1"/>
  <c r="H229" i="1"/>
  <c r="H228" i="1"/>
  <c r="H223" i="1"/>
  <c r="H222" i="1"/>
  <c r="H221" i="1"/>
  <c r="H219" i="1"/>
  <c r="H218" i="1"/>
  <c r="H217" i="1"/>
  <c r="H215" i="1"/>
  <c r="H214" i="1"/>
  <c r="H213" i="1"/>
  <c r="H201" i="1"/>
  <c r="H200" i="1"/>
  <c r="H196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3" i="1"/>
  <c r="H144" i="1"/>
  <c r="H143" i="1"/>
  <c r="H142" i="1"/>
  <c r="H141" i="1"/>
  <c r="H140" i="1"/>
  <c r="H135" i="1"/>
  <c r="H127" i="1"/>
  <c r="H77" i="1"/>
  <c r="H76" i="1"/>
  <c r="H75" i="1"/>
  <c r="H74" i="1"/>
  <c r="H73" i="1"/>
  <c r="H72" i="1"/>
  <c r="H71" i="1"/>
  <c r="H70" i="1"/>
  <c r="H69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4" i="1"/>
  <c r="H33" i="1"/>
  <c r="H32" i="1"/>
  <c r="H31" i="1"/>
  <c r="H30" i="1"/>
  <c r="H29" i="1"/>
  <c r="H28" i="1"/>
  <c r="H27" i="1"/>
  <c r="H26" i="1"/>
  <c r="H25" i="1"/>
  <c r="H24" i="1"/>
  <c r="H23" i="1"/>
  <c r="H12" i="1"/>
  <c r="H11" i="1"/>
</calcChain>
</file>

<file path=xl/sharedStrings.xml><?xml version="1.0" encoding="utf-8"?>
<sst xmlns="http://schemas.openxmlformats.org/spreadsheetml/2006/main" count="921" uniqueCount="347">
  <si>
    <t>ТОВ "Джей Ес Україна" є уповноваженим представником в Україні виробника виробів медичного призначення Jiangsu Suyun Medical Materials Co., Ltd (Китай), який експортує продукцію більш ніж в 60 країн світу. Виробництво відповідає нормам ISO 9001. Якість продукції підтверджено американським сертифікатом FDA, Європейським TUV і висновком Державної санітарно-епідеміологічної експертизи СЕС МОЗ України. Продукція зареєстрована Державною службою лікарських засобів і виробів мед.назначенія МОЗ України та внесена до Державного реєстру медичної техніки та ВМП.</t>
  </si>
  <si>
    <r>
      <rPr>
        <b/>
        <i/>
        <sz val="20"/>
        <color indexed="8"/>
        <rFont val="Arial1"/>
        <charset val="204"/>
      </rPr>
      <t>м. Одеса,</t>
    </r>
    <r>
      <rPr>
        <b/>
        <i/>
        <sz val="14"/>
        <color indexed="8"/>
        <rFont val="Arial1"/>
        <charset val="204"/>
      </rPr>
      <t xml:space="preserve"> вул. Івана та Юрія Лип, 13 (будівля Дунайводстрой) Тел.: (094) 954 73 40, (099) 352 58 68; e-mail:  jsukraineod@gmail.com; сайт: www.jsukraine.com.ua</t>
    </r>
  </si>
  <si>
    <t>Філія в м. Києві  тел. (044)225-29-03,360-90-94   e-mail: js_kiev@ukr.net</t>
  </si>
  <si>
    <t>№</t>
  </si>
  <si>
    <t>код по Класифікатору НК 024:2023</t>
  </si>
  <si>
    <t>код по Класифікатору НК 031:2024</t>
  </si>
  <si>
    <t>код Моріона</t>
  </si>
  <si>
    <t>Назва продукції</t>
  </si>
  <si>
    <t xml:space="preserve"> ЦіНА Без ПДВ</t>
  </si>
  <si>
    <t xml:space="preserve"> ЦіНА З ПДВ</t>
  </si>
  <si>
    <t>СТАВКА ПДВ</t>
  </si>
  <si>
    <t>в уп/в кор</t>
  </si>
  <si>
    <t>Виробник</t>
  </si>
  <si>
    <t>Примітка</t>
  </si>
  <si>
    <t>Амніотом JS №1</t>
  </si>
  <si>
    <t>50/1000</t>
  </si>
  <si>
    <t>Jiangsu Suyun Medical Materials</t>
  </si>
  <si>
    <t>A1101</t>
  </si>
  <si>
    <t>Аплікатор бавовняна верхівка дерев`яний стрижень JS №1</t>
  </si>
  <si>
    <t>100/5000</t>
  </si>
  <si>
    <t>Аплікатор з віскозною кінцівкою, у транспортній пробірці, дерев`яний стрижень JS №1</t>
  </si>
  <si>
    <t>100/2000</t>
  </si>
  <si>
    <t>Аплікатор з віскозною кінцівкою, у транспортній пробірці, пластиковий стрижень JS №1</t>
  </si>
  <si>
    <t>Аплікатор з бавовняною кiнцiвкою, у транспортнiй пробірцi, дерев'яний стрижень №1</t>
  </si>
  <si>
    <t>A1102</t>
  </si>
  <si>
    <t>Аплікатор з транспортною пробіркою з середовищем AMIES (металевий стрижень) JS №1</t>
  </si>
  <si>
    <t>100/1000</t>
  </si>
  <si>
    <t>Аплікатор з транспортною пробіркою, з середовищем AMIES (пласт.стрижень) JS №1 (FIRAT)</t>
  </si>
  <si>
    <t>FIRAT PLASTIK KAUCUK SAN VE TIC AS</t>
  </si>
  <si>
    <t>Аплікатор з транспортною пробіркою, з середовищем AMIES (пласт.стрижень) JS №1 (SUYUN)</t>
  </si>
  <si>
    <t>U089009</t>
  </si>
  <si>
    <t>Аплікатор цервікальний JS тип Комбі №1</t>
  </si>
  <si>
    <t>Воронка вушна JS (отвір Ø  2,5 мм)  №1</t>
  </si>
  <si>
    <t>200/2000</t>
  </si>
  <si>
    <t>Воронка вушна JS (отвір Ø  4 мм) №1</t>
  </si>
  <si>
    <t>Воронка вушна JS (отвір Ø  4,6 мм) №1</t>
  </si>
  <si>
    <t>Z1399</t>
  </si>
  <si>
    <t>Гель для ультразвукового дослідження 1 000 мл.</t>
  </si>
  <si>
    <t>1/15</t>
  </si>
  <si>
    <t>KAF GRUP SAGLIK HIZMETLERI INSAAT SANAYI VE TIC.LTD.STI</t>
  </si>
  <si>
    <t>Гель для ультразвукового дослідження 5 000 мл.</t>
  </si>
  <si>
    <t>1/2</t>
  </si>
  <si>
    <t>A01010201</t>
  </si>
  <si>
    <t>Голка внутрішньовенна типу Метелик розмір 0,5 (25G) №1</t>
  </si>
  <si>
    <t>Голка внутрішньовенна типу Метелик розмір 0,6 (23G) №1</t>
  </si>
  <si>
    <t>Голка внутрішньовенна типу Метелик розмір 0,8 (21G) №1</t>
  </si>
  <si>
    <t>A01010501</t>
  </si>
  <si>
    <t>Голка для забору крові розмір 0,7 (22G) чорна, №1</t>
  </si>
  <si>
    <t>Голка для забору крові розмір 0,8 (21G) зелена, №1</t>
  </si>
  <si>
    <t>Голка для забору крові з прозорою камерою розмір 0,7 (22G) чорна, №1</t>
  </si>
  <si>
    <t>Голка для забору крові з прозорою камерою розмір 0,8 (21G) зелена, №1</t>
  </si>
  <si>
    <t>Джгут венозний № 1</t>
  </si>
  <si>
    <t>50/500</t>
  </si>
  <si>
    <t xml:space="preserve"> U089006</t>
  </si>
  <si>
    <t>Дзеркало гінекологічне JS розмір S №1</t>
  </si>
  <si>
    <t>Дзеркало гінекологічне JS розмір М №1</t>
  </si>
  <si>
    <t>Дзеркало гінекологічне JS тип Б  розмір L (гвинтова фіксація) №1</t>
  </si>
  <si>
    <t>Дзеркало гортанне, розмір L, JS №1</t>
  </si>
  <si>
    <t>Q030303</t>
  </si>
  <si>
    <t>Дзеркало носове JS  №1</t>
  </si>
  <si>
    <t>25/500</t>
  </si>
  <si>
    <t>R01030201</t>
  </si>
  <si>
    <t>Ендотрахеальна трубка з манжетою розмiр Ø  3    JS, №1</t>
  </si>
  <si>
    <t>10/100</t>
  </si>
  <si>
    <t>Ендотрахеальна трубка з манжетою розмiр Ø  3,5 JS, №1</t>
  </si>
  <si>
    <t>Ендотрахеальна трубка з манжетою розмiр Ø  4    JS, №1</t>
  </si>
  <si>
    <t>Ендотрахеальна трубка з манжетою розмiр Ø  4,5 JS, №1</t>
  </si>
  <si>
    <t>Ендотрахеальна трубка з манжетою розмiр Ø  5    JS, №1</t>
  </si>
  <si>
    <t>Ендотрахеальна трубка з манжетою розмiр Ø  5,5 JS, №1</t>
  </si>
  <si>
    <t>Ендотрахеальна трубка з манжетою розмiр Ø  6    JS, №1</t>
  </si>
  <si>
    <t>Ендотрахеальна трубка з манжетою розмiр Ø  6,5 JS, №1</t>
  </si>
  <si>
    <t>Ендотрахеальна трубка з манжетою розмiр Ø  7    JS, №1</t>
  </si>
  <si>
    <t>Ендотрахеальна трубка з манжетою розмiр Ø  7,5 JS, №1</t>
  </si>
  <si>
    <t>Ендотрахеальна трубка з манжетою розмiр Ø  8    JS, №1</t>
  </si>
  <si>
    <t>Ендотрахеальна трубка з манжетою розмiр Ø  8,5 JS, №1</t>
  </si>
  <si>
    <t>Ендотрахеальна трубка з манжетою розмiр Ø  9    JS, №1</t>
  </si>
  <si>
    <t>R01030101</t>
  </si>
  <si>
    <t>Ендотрахеальна трубка розмір Ø 2,5 (б/м) JS, №1</t>
  </si>
  <si>
    <t>Ендотрахеальна трубка розмір Ø 3    (б/м) JS, №1</t>
  </si>
  <si>
    <t>Ендотрахеальна трубка розмір Ø 3,5 (б/м) JS, №1</t>
  </si>
  <si>
    <t>Ендотрахеальна трубка розмір Ø 4    (б/м) JS, №1</t>
  </si>
  <si>
    <t>W05010203</t>
  </si>
  <si>
    <t>Ємність для забору сечі, 100 мл, пневматична, асептично стерильна</t>
  </si>
  <si>
    <t>1/400</t>
  </si>
  <si>
    <t>Aklab</t>
  </si>
  <si>
    <t>Ємність для забору сечі, 60 мл, стерильна</t>
  </si>
  <si>
    <t>1/600</t>
  </si>
  <si>
    <t>FIRAT PLASTIK</t>
  </si>
  <si>
    <t>нове надходження</t>
  </si>
  <si>
    <t>Ємність для забору калу з ложкою, стерильна</t>
  </si>
  <si>
    <t>1/1400</t>
  </si>
  <si>
    <t xml:space="preserve">FIRAT PLASTIK </t>
  </si>
  <si>
    <t>Ємність для забору сечі з інтегрованою системою 100 мл, стерильна</t>
  </si>
  <si>
    <t>1/300</t>
  </si>
  <si>
    <t>V0202</t>
  </si>
  <si>
    <t>Затискач для пуповини JS № 1</t>
  </si>
  <si>
    <r>
      <rPr>
        <sz val="17"/>
        <color indexed="8"/>
        <rFont val="Arial"/>
        <charset val="204"/>
      </rPr>
      <t>Зонд для забору проб (</t>
    </r>
    <r>
      <rPr>
        <sz val="15"/>
        <color indexed="8"/>
        <rFont val="Arial"/>
        <charset val="204"/>
      </rPr>
      <t>Зонд урогенітальний</t>
    </r>
    <r>
      <rPr>
        <sz val="17"/>
        <color indexed="8"/>
        <rFont val="Arial"/>
        <charset val="204"/>
      </rPr>
      <t>) №1</t>
    </r>
  </si>
  <si>
    <t>Зонд-тампон JS  №1</t>
  </si>
  <si>
    <t>Зонд урогенітальний ультра №1</t>
  </si>
  <si>
    <t>G02020101</t>
  </si>
  <si>
    <t xml:space="preserve">Зонд шлунковий назогастральний (р. 8) №1    </t>
  </si>
  <si>
    <t>100/400</t>
  </si>
  <si>
    <t xml:space="preserve">Зонд шлунковий назогастральний (р.10) №1    </t>
  </si>
  <si>
    <t xml:space="preserve">Зонд шлунковий назогастральний (р.12) №1    </t>
  </si>
  <si>
    <t xml:space="preserve">Зонд шлунковий назогастральний (р.14) №1    </t>
  </si>
  <si>
    <t xml:space="preserve">Зонд шлунковий назогастральний (р.16) №1    </t>
  </si>
  <si>
    <t xml:space="preserve">Зонд шлунковий назогастральний (р.18) №1    </t>
  </si>
  <si>
    <t xml:space="preserve">Зонд шлунковий назогастральний (р.20) №1    </t>
  </si>
  <si>
    <t xml:space="preserve">Зонд шлунковий назогастральний (р.22) №1    </t>
  </si>
  <si>
    <t>R0301020301</t>
  </si>
  <si>
    <t xml:space="preserve">Канюля носова киснева розмір: дитячий №1    </t>
  </si>
  <si>
    <t xml:space="preserve">Канюля носова киснева розмір: дорослий №1    </t>
  </si>
  <si>
    <t>R05010102</t>
  </si>
  <si>
    <t>Катетер аспіраційний для санації дихальних шляхів JS (р. 6) №1</t>
  </si>
  <si>
    <t>100/600</t>
  </si>
  <si>
    <t>Катетер аспіраційний для санації дихальних шляхів JS (р. 8) №1</t>
  </si>
  <si>
    <t>Катетер аспіраційний для санації дихальних шляхів JS (р.10) №1</t>
  </si>
  <si>
    <t>Катетер аспіраційний для санації дихальних шляхів JS (р.12) №1</t>
  </si>
  <si>
    <t>Катетер аспіраційний для санації дихальних шляхів JS (р.14) №1</t>
  </si>
  <si>
    <t>Катетер аспіраційний для санації дихальних шляхів JS (р.16) №1</t>
  </si>
  <si>
    <t>Катетер аспіраційний для санації дихальних шляхів JS (р.18) №1</t>
  </si>
  <si>
    <t>Катетер для годування (р. 6) №1</t>
  </si>
  <si>
    <t>Катетер для годування (р. 8) №1</t>
  </si>
  <si>
    <t>Катетер для годування (р.10) №1</t>
  </si>
  <si>
    <t>U01010502</t>
  </si>
  <si>
    <t>Катетер урологічний типу Нелатона жіночий (р. 6) № 1</t>
  </si>
  <si>
    <t>Катетер урологічний типу Нелатона жіночий (р. 8) № 1</t>
  </si>
  <si>
    <t>Катетер урологічний типу Нелатона жіночий (р.10) № 1</t>
  </si>
  <si>
    <t>Катетер урологічний типу Нелатона жіночий (р.12) № 1</t>
  </si>
  <si>
    <t>Катетер урологічний типу Нелатона жіночий (р.14) № 1</t>
  </si>
  <si>
    <t>Катетер урологічний типу Нелатона жіночий (р.16) № 1</t>
  </si>
  <si>
    <t>Катетер урологічний типу Нелатона жіночий (р.18) № 1</t>
  </si>
  <si>
    <t xml:space="preserve">Катетер урологічний типу Нелатона чоловічий (р. 6) № 1   </t>
  </si>
  <si>
    <t xml:space="preserve">Катетер урологічний типу Нелатона чоловічий (р. 8) № 1   </t>
  </si>
  <si>
    <t xml:space="preserve">Катетер урологічний типу Нелатона чоловічий (р.10) № 1   </t>
  </si>
  <si>
    <t xml:space="preserve">Катетер урологічний типу Нелатона чоловічий (р.12) № 1   </t>
  </si>
  <si>
    <t xml:space="preserve">Катетер урологічний типу Нелатона чоловічий (р.14) № 1   </t>
  </si>
  <si>
    <t xml:space="preserve">Катетер урологічний типу Нелатона чоловічий (р.16) № 1   </t>
  </si>
  <si>
    <t xml:space="preserve">Катетер урологічний типу Нелатона чоловічий (р.18) № 1   </t>
  </si>
  <si>
    <t xml:space="preserve">Катетер урологічний типу Нелатона чоловічий (р.20) № 1   </t>
  </si>
  <si>
    <t>U01010501</t>
  </si>
  <si>
    <t xml:space="preserve">Катетер урологічний типу Нелатона чоловічий Гідрофільне покриття (р.10) № 1   </t>
  </si>
  <si>
    <t>25/300</t>
  </si>
  <si>
    <t>Катетер урологічний типу Нелатона чоловічий Гідрофільне покриття (р.12) № 1</t>
  </si>
  <si>
    <t>Катетер урологічний типу Нелатона чоловічий Гідрофільне покриття (р.14) № 1</t>
  </si>
  <si>
    <t>U020202</t>
  </si>
  <si>
    <t>Катетер урологічний типу Фолея 2-х ходовий, розмір 6 №1</t>
  </si>
  <si>
    <t>10/500</t>
  </si>
  <si>
    <t>Катетер урологічний типу Фолея 2-х ходовий, розмір 8 №1</t>
  </si>
  <si>
    <t>Катетер урологічний типу Фолея 2-х ходовий, розмір 10 №1</t>
  </si>
  <si>
    <t xml:space="preserve">Катетер урологічний типу Фолея 2-х ходовий, розмір 12 №1     </t>
  </si>
  <si>
    <t xml:space="preserve">Катетер урологічний типу Фолея 2-х ходовий, розмір 14 №1     </t>
  </si>
  <si>
    <t xml:space="preserve">Катетер урологічний типу Фолея 2-х ходовий, розмір 16 №1     </t>
  </si>
  <si>
    <t xml:space="preserve">Катетер урологічний типу Фолея 2-х ходовий, розмір 18 №1     </t>
  </si>
  <si>
    <t xml:space="preserve">Катетер урологічний типу Фолея 2-х ходовий, розмір 20 №1     </t>
  </si>
  <si>
    <t xml:space="preserve">Катетер урологічний типу Фолея 2-х ходовий, розмір 22 №1     </t>
  </si>
  <si>
    <t xml:space="preserve">Катетер урологічний типу Фолея 2-х ходовий, розмір 24 №1     </t>
  </si>
  <si>
    <t xml:space="preserve">Катетер урологічний типу Фолея 2-х ходовий, розмір 26 №1     </t>
  </si>
  <si>
    <t xml:space="preserve">Катетер урологічний типу Фолея 3-х ходовий, розмір 16 №1   </t>
  </si>
  <si>
    <t xml:space="preserve">Катетер урологічний типу Фолея 3-х ходовий, розмір 18 №1   </t>
  </si>
  <si>
    <t xml:space="preserve">Катетер урологічний типу Фолея 3-х ходовий, розмір 20 №1   </t>
  </si>
  <si>
    <t xml:space="preserve">Катетер урологічний типу Фолея 3-х ходовий, розмір 22 №1   </t>
  </si>
  <si>
    <t xml:space="preserve">Катетер урологічний типу Фолея 3-х ходовий, розмір 24 №1   </t>
  </si>
  <si>
    <t xml:space="preserve">Катетер урологічний типу Фолея силіконовий 2-х ходовий, розмір 16, №1   </t>
  </si>
  <si>
    <t xml:space="preserve">Катетер урологічний типу Фолея силіконовий 2-х ходовий, розмір 18, №1   </t>
  </si>
  <si>
    <t xml:space="preserve">Катетер урологічний типу Фолея силіконовий 2-х ходовий, розмір 20, №1   </t>
  </si>
  <si>
    <t xml:space="preserve">Катетер урологічний типу Фолея силіконовий 2-х ходовий, розмір 22, №1   </t>
  </si>
  <si>
    <t xml:space="preserve">Катетер урологічний типу Фолея силіконовий 2-х ходовий, розмір 24, №1   </t>
  </si>
  <si>
    <t xml:space="preserve">Катетер урологічний типу Фолея силіконовий 2-х ходовий, розмір 26, №1   </t>
  </si>
  <si>
    <t>тимчасово відсутній</t>
  </si>
  <si>
    <t>W0501010201</t>
  </si>
  <si>
    <t>Ланцет захищений з вертикальною активацією розмiир:21G , глибина:2.2мм</t>
  </si>
  <si>
    <t>SteriLance Medical (Suzhou) Inc.</t>
  </si>
  <si>
    <t>Ланцет захищений  р.18 G (1,8 мм глибина) зелений №1</t>
  </si>
  <si>
    <t>Ланцет захищений  р.21 G (1,8  мм глибина) помаранчевий №1</t>
  </si>
  <si>
    <t>Ланцет захищений  р.21 G (2,4  мм глибина) рожевий №1</t>
  </si>
  <si>
    <t>Ланцет захищений  р.26 G (1,8  мм глибина) жовтий №1</t>
  </si>
  <si>
    <t>Ланцет захищений  р.26 G (2,4  мм глибина) блакитний  №1</t>
  </si>
  <si>
    <t>V010401</t>
  </si>
  <si>
    <t>Скарифікатор сталевий №200</t>
  </si>
  <si>
    <t>200/20000</t>
  </si>
  <si>
    <t>Ложка Фолькмана  №1</t>
  </si>
  <si>
    <r>
      <rPr>
        <b/>
        <sz val="17"/>
        <color indexed="8"/>
        <rFont val="Arial"/>
        <charset val="204"/>
      </rPr>
      <t xml:space="preserve">Набір гінекологічний, комплектація 2 </t>
    </r>
    <r>
      <rPr>
        <sz val="11"/>
        <color indexed="8"/>
        <rFont val="Arial Cyr"/>
        <charset val="204"/>
      </rPr>
      <t xml:space="preserve">(пелюшка/ рукавички М/ бахіли/ дзеркало </t>
    </r>
    <r>
      <rPr>
        <b/>
        <sz val="16"/>
        <color indexed="8"/>
        <rFont val="Arial"/>
        <charset val="204"/>
      </rPr>
      <t>(М)</t>
    </r>
    <r>
      <rPr>
        <sz val="11"/>
        <color indexed="8"/>
        <rFont val="Arial Cyr"/>
        <charset val="204"/>
      </rPr>
      <t>)</t>
    </r>
  </si>
  <si>
    <r>
      <rPr>
        <b/>
        <sz val="17"/>
        <color indexed="8"/>
        <rFont val="Arial"/>
        <charset val="204"/>
      </rPr>
      <t xml:space="preserve">Набір гінекологічний, комплектація 3 </t>
    </r>
    <r>
      <rPr>
        <sz val="11"/>
        <color indexed="8"/>
        <rFont val="Arial Cyr"/>
        <charset val="204"/>
      </rPr>
      <t xml:space="preserve">(пелюшка/ рукавички М/ бахіли/ дзеркало </t>
    </r>
    <r>
      <rPr>
        <b/>
        <sz val="16"/>
        <color indexed="8"/>
        <rFont val="Arial"/>
        <charset val="204"/>
      </rPr>
      <t>(S/М)</t>
    </r>
    <r>
      <rPr>
        <sz val="11"/>
        <color indexed="8"/>
        <rFont val="Arial Cyr"/>
        <charset val="204"/>
      </rPr>
      <t>/ ендоцервікальна щіточка)</t>
    </r>
  </si>
  <si>
    <r>
      <rPr>
        <b/>
        <sz val="17"/>
        <color indexed="8"/>
        <rFont val="Arial"/>
        <charset val="204"/>
      </rPr>
      <t>Набір гінекологічний, комплектація 4</t>
    </r>
    <r>
      <rPr>
        <sz val="11"/>
        <color indexed="8"/>
        <rFont val="Arial Cyr"/>
        <charset val="204"/>
      </rPr>
      <t xml:space="preserve"> (пелюшка/ рукавички М/ бахіли/ дзеркало (S або M), ендоцервікальна щіточка-2шт)</t>
    </r>
  </si>
  <si>
    <r>
      <rPr>
        <b/>
        <sz val="17"/>
        <color indexed="8"/>
        <rFont val="Arial"/>
        <charset val="204"/>
      </rPr>
      <t xml:space="preserve">Набір гінекологічний, комплектація 8 </t>
    </r>
    <r>
      <rPr>
        <sz val="11"/>
        <color indexed="8"/>
        <rFont val="Arial Cyr"/>
        <charset val="204"/>
      </rPr>
      <t xml:space="preserve"> (пелюшка, рукавички оглядові (M), бахіли,    дзеркало гінекологічне (M), ендоцервікальна щіточка Тип Д , скло предметне)      </t>
    </r>
  </si>
  <si>
    <r>
      <rPr>
        <b/>
        <sz val="17"/>
        <color indexed="8"/>
        <rFont val="Arial"/>
        <charset val="204"/>
      </rPr>
      <t xml:space="preserve">Набір гінекологічний, комплектація 9  </t>
    </r>
    <r>
      <rPr>
        <sz val="11"/>
        <color indexed="8"/>
        <rFont val="Arial Cyr"/>
        <charset val="204"/>
      </rPr>
      <t>(пелюшка, рукавички оглядові (M), бахіли, дзеркало гінекологічне (M), ендоцервікальна, щіточка, скло предметне)</t>
    </r>
  </si>
  <si>
    <r>
      <rPr>
        <b/>
        <sz val="17"/>
        <color indexed="8"/>
        <rFont val="Arial"/>
        <charset val="204"/>
      </rPr>
      <t>Набір гінекологічний, комплектація 10</t>
    </r>
    <r>
      <rPr>
        <sz val="17"/>
        <color indexed="8"/>
        <rFont val="Arial"/>
        <charset val="204"/>
      </rPr>
      <t xml:space="preserve"> </t>
    </r>
    <r>
      <rPr>
        <sz val="11"/>
        <color indexed="8"/>
        <rFont val="Arial Cyr"/>
        <charset val="204"/>
      </rPr>
      <t>(пелюшка/ рукавички М/ бахіли/ дзеркало (S або M), шпатель цервікальний, скло предметне, ендоцервікальна щіточка)</t>
    </r>
  </si>
  <si>
    <r>
      <rPr>
        <b/>
        <sz val="17"/>
        <color rgb="FF000000"/>
        <rFont val="Arial"/>
        <charset val="204"/>
      </rPr>
      <t>Набір гінекологічний, комплектація 12</t>
    </r>
    <r>
      <rPr>
        <b/>
        <sz val="16"/>
        <color indexed="8"/>
        <rFont val="Arial"/>
        <charset val="204"/>
      </rPr>
      <t xml:space="preserve"> </t>
    </r>
    <r>
      <rPr>
        <sz val="11"/>
        <color indexed="8"/>
        <rFont val="Arial Cyr"/>
        <charset val="204"/>
      </rPr>
      <t>(пелюшка/ рукавички М/ бахіли/ дзеркало (M), ендоцервікальна щіточка, шпатель цервікальний, скло предметне 2шт, шпатель тип Фолькмана, серветка волога)</t>
    </r>
  </si>
  <si>
    <t xml:space="preserve">Набір отоларингологічний, комплектація 1
(дзеркало носове-1шт, воронка вушна-2шт, шпатель отоларингологічний-1шт.)
</t>
  </si>
  <si>
    <t>25/200</t>
  </si>
  <si>
    <t xml:space="preserve">Набір отоларингологічний, комплектація 2 
(дзеркало носове-1шт, воронка вушна-2шт, шпатель отоларингологічний-1шт, серветка тришарова-1шт, лоток-1шт, аплікатор-4шт.)
</t>
  </si>
  <si>
    <t>25/100</t>
  </si>
  <si>
    <t>Пайпель внутришньоматковий JS №1</t>
  </si>
  <si>
    <t>25/1000</t>
  </si>
  <si>
    <t>Пінцет JS 200 мм №1</t>
  </si>
  <si>
    <t>A03020102</t>
  </si>
  <si>
    <t>Подовжувач для інфузійних магістралей, 150 см №1</t>
  </si>
  <si>
    <t>U110101</t>
  </si>
  <si>
    <r>
      <rPr>
        <sz val="17"/>
        <color indexed="8"/>
        <rFont val="Arial"/>
        <charset val="204"/>
      </rPr>
      <t xml:space="preserve">Презерватив з натурального латексу для УЗД 42 мм </t>
    </r>
    <r>
      <rPr>
        <b/>
        <sz val="17"/>
        <color indexed="8"/>
        <rFont val="Arial"/>
        <charset val="204"/>
      </rPr>
      <t>№ 100</t>
    </r>
  </si>
  <si>
    <t>Fitone Latex Products</t>
  </si>
  <si>
    <t>нова серія та пакування</t>
  </si>
  <si>
    <r>
      <rPr>
        <sz val="17"/>
        <color indexed="8"/>
        <rFont val="Arial"/>
        <charset val="204"/>
      </rPr>
      <t xml:space="preserve">Презерватив з натурального латексу для УЗД 42 мм </t>
    </r>
    <r>
      <rPr>
        <b/>
        <sz val="17"/>
        <color indexed="8"/>
        <rFont val="Arial"/>
        <charset val="204"/>
      </rPr>
      <t>№ 300</t>
    </r>
  </si>
  <si>
    <t>300/6000</t>
  </si>
  <si>
    <t>ціну знижено</t>
  </si>
  <si>
    <r>
      <rPr>
        <sz val="17"/>
        <color indexed="8"/>
        <rFont val="Arial"/>
        <charset val="204"/>
      </rPr>
      <t xml:space="preserve">Презерватив з натурального латексу для УЗД 52 мм (для 3D датчиків) </t>
    </r>
    <r>
      <rPr>
        <b/>
        <sz val="17"/>
        <color indexed="8"/>
        <rFont val="Arial"/>
        <charset val="204"/>
      </rPr>
      <t>№ 300</t>
    </r>
  </si>
  <si>
    <t>Пробiрка центрифужна з кришкою (1,5 мл) № 500</t>
  </si>
  <si>
    <t>500/10000</t>
  </si>
  <si>
    <t>G02060302</t>
  </si>
  <si>
    <t>Проктоскоп, розмір 22, №1</t>
  </si>
  <si>
    <t>Ранорозширювач, розмір В-60/70-150</t>
  </si>
  <si>
    <t>1/20</t>
  </si>
  <si>
    <t>Ранорозширювач, розмір B-80/90-150</t>
  </si>
  <si>
    <t>Ранорозширювач, розмір В-120/130-250</t>
  </si>
  <si>
    <t>Ранорозширювач, розмір В-150/160-250</t>
  </si>
  <si>
    <t>Ранорозширювач, розмір В-180/190-250</t>
  </si>
  <si>
    <t>Ранорозширювач, розмір B-220/230-250</t>
  </si>
  <si>
    <t>Ранорозширювач, розмір B-270/280-250</t>
  </si>
  <si>
    <t>Серветка, із нетканого матеріалу просочена 70% ізопропиловим спиртовим розчином, розмір 30х60мм №100</t>
  </si>
  <si>
    <t>Серветка, із нетканого матеріалу просочена 70% ізопропиловим спиртовим розчином, розмір 30х65мм №100</t>
  </si>
  <si>
    <t>Серветка, із нетканого матеріалу просочена 70% ізопропиловим спиртовим розчином, розмір 56х65мм №100 (для обробки ін"єкц.поля)</t>
  </si>
  <si>
    <t>Серветка, із нетканого матеріалу просочена 70% ізопропиловим спиртовим розчином, розмір 110х150мм №100 (для обробки рук і поверхонь)</t>
  </si>
  <si>
    <t>термін придатності до 31.01.2026                                      ціну знижено</t>
  </si>
  <si>
    <t>Серветка, із нетканого матеріалу просочена 70% ізопропиловим спиртовим розчином, розмір 120х150мм №100 (для обробки рук і поверхонь)</t>
  </si>
  <si>
    <t>Сечоприймач 2000 мл зі зливним клапаном та з'єднувальною трубкою 90 см №1</t>
  </si>
  <si>
    <t>10/250</t>
  </si>
  <si>
    <t>Сечоприймач 750мл з клапаном та кріпленням для ноги №1</t>
  </si>
  <si>
    <t>Сечоприймач дитячий (для дівчат) 100 мл №1</t>
  </si>
  <si>
    <t>100/2500</t>
  </si>
  <si>
    <t>Сечоприймач дитячий (для хлопчиків) 100 мл №1</t>
  </si>
  <si>
    <t>Сечоприймач дитячий 100 мл №1</t>
  </si>
  <si>
    <t>Система JS переливання інфузійних розчинів (з метал.голкою 0.8*0.38) №1</t>
  </si>
  <si>
    <t>Система JS переливання інфузійних розчинів (з пластик.голкою 0.8*0.38) №1</t>
  </si>
  <si>
    <t>Система JS переливання інфузійних розчинів (світлозахищена),з внутріш.голкою та металевою голкою до ємності 0,8*38 мм, №1</t>
  </si>
  <si>
    <t>W0503900202</t>
  </si>
  <si>
    <t>Скло покривне JS 18*18 №1000</t>
  </si>
  <si>
    <t>1000/50000</t>
  </si>
  <si>
    <t>Скло покривне JS 20*20 №1000</t>
  </si>
  <si>
    <t>Скло покривне JS 24*24 №1000</t>
  </si>
  <si>
    <t>W0503900201</t>
  </si>
  <si>
    <t>Скло предметне JS з нешліфованими краями №50</t>
  </si>
  <si>
    <t>50/2500</t>
  </si>
  <si>
    <t>Скло предметне JS зі шліфованими краями №50</t>
  </si>
  <si>
    <r>
      <rPr>
        <sz val="17"/>
        <color indexed="8"/>
        <rFont val="Arial"/>
        <charset val="204"/>
      </rPr>
      <t>Скло предметне JS</t>
    </r>
    <r>
      <rPr>
        <sz val="16"/>
        <color indexed="8"/>
        <rFont val="Arial"/>
        <charset val="204"/>
      </rPr>
      <t xml:space="preserve"> зі шліфованими краями з одною смугою з одного боку №50</t>
    </r>
  </si>
  <si>
    <t>A01018001</t>
  </si>
  <si>
    <t>Утримувач голки JS №25</t>
  </si>
  <si>
    <t>25/5000</t>
  </si>
  <si>
    <t>Утримувач голки JS №100</t>
  </si>
  <si>
    <t>Хірургічне лезо (тип 11)  № 100</t>
  </si>
  <si>
    <t>Хірургічне лезо (тип 15) № 100</t>
  </si>
  <si>
    <t>Хірургічне лезо (тип 20) № 100</t>
  </si>
  <si>
    <t>Хірургічне лезо (тип 22) № 100</t>
  </si>
  <si>
    <t>Хірургічне лезо (тип 23) № 100</t>
  </si>
  <si>
    <t>Хірургічне лезо (тип 24) № 100</t>
  </si>
  <si>
    <t>Шпатель отоларингологічний дерев'яний  №1</t>
  </si>
  <si>
    <t>Шпатель отоларингологічний пластиковий №1</t>
  </si>
  <si>
    <t>Шпатель отоларингологічний пластиковий підсилений №1</t>
  </si>
  <si>
    <t>A12</t>
  </si>
  <si>
    <t>Шпатель цервікальний №1</t>
  </si>
  <si>
    <t xml:space="preserve">Шприц ін’єкційний з голкою 2мл </t>
  </si>
  <si>
    <t>100/3000</t>
  </si>
  <si>
    <t xml:space="preserve">Шприц ін’єкційний з голкою 5мл </t>
  </si>
  <si>
    <t>100/1800</t>
  </si>
  <si>
    <t xml:space="preserve">Шприц ін’єкційний з голкою 10мл </t>
  </si>
  <si>
    <t>100/1200</t>
  </si>
  <si>
    <t xml:space="preserve">Шприц ін’єкційний з голкою 20мл </t>
  </si>
  <si>
    <t>50/600</t>
  </si>
  <si>
    <t>Шприц ін’єкційний з голкою 50мл (Luer Lock/ Luer Slip)</t>
  </si>
  <si>
    <t>A0201060301</t>
  </si>
  <si>
    <t>Шприц інсуліновий 1 мл 100 МО №1</t>
  </si>
  <si>
    <t>U09030301</t>
  </si>
  <si>
    <t>Щіточка ендоцервікальна JS (тип Б) №1</t>
  </si>
  <si>
    <t>Щіточка ендоцервікальна JS (тип Д) №1</t>
  </si>
  <si>
    <t>Щіточка ендоцервікальна JS №1</t>
  </si>
  <si>
    <t>код по Класифікатору</t>
  </si>
  <si>
    <t>Маска медична захисна (блакитна) №50</t>
  </si>
  <si>
    <t>50/2000</t>
  </si>
  <si>
    <t>Haian Medigauze Co., Ltd</t>
  </si>
  <si>
    <t>W0503030101</t>
  </si>
  <si>
    <t>Чашка Петрі 90 х 14 мм, стерильна, полістирол №1</t>
  </si>
  <si>
    <t>Термопапір для відеопринтера SUPER ULSTAR-1100HG (110мм х 18м)№1</t>
  </si>
  <si>
    <t>1/5</t>
  </si>
  <si>
    <t>DURICO C&amp;T (KOREA)</t>
  </si>
  <si>
    <t>НОВА ПРОДУКЦІЯ</t>
  </si>
  <si>
    <t>Термопапір для відеопринтера SUPER ULSTAR-1100S (110мм х 20м) №1</t>
  </si>
  <si>
    <t>H02010101</t>
  </si>
  <si>
    <t>Степлер для обрізання, розмір 11.5</t>
  </si>
  <si>
    <t>Степлер для обрізання, розмір 16.5</t>
  </si>
  <si>
    <t>Степлер для обрізання, розмір 18.5</t>
  </si>
  <si>
    <t>Степлер для обрізання, розмір 21.5</t>
  </si>
  <si>
    <t>Степлер для обрізання, розмір 25.5</t>
  </si>
  <si>
    <t>Степлер для обрізання, розмір 28.5</t>
  </si>
  <si>
    <t>Степлер для обрізання, розмір 32.5</t>
  </si>
  <si>
    <t>T01020204</t>
  </si>
  <si>
    <r>
      <rPr>
        <sz val="14.5"/>
        <color indexed="8"/>
        <rFont val="Arial"/>
        <charset val="204"/>
      </rPr>
      <t>Рукавички медичні оглядові нітрилові JS нестерильні неприпудрені, розмір S</t>
    </r>
    <r>
      <rPr>
        <b/>
        <sz val="14.5"/>
        <color indexed="8"/>
        <rFont val="Arial"/>
        <charset val="204"/>
      </rPr>
      <t xml:space="preserve"> violet </t>
    </r>
    <r>
      <rPr>
        <sz val="14.5"/>
        <color indexed="8"/>
        <rFont val="Arial"/>
        <charset val="204"/>
      </rPr>
      <t>3,0 г</t>
    </r>
  </si>
  <si>
    <t>50 пар/500 пар</t>
  </si>
  <si>
    <t>Shandong Intco Medical Products</t>
  </si>
  <si>
    <r>
      <rPr>
        <sz val="14.5"/>
        <color indexed="8"/>
        <rFont val="Arial"/>
        <charset val="204"/>
      </rPr>
      <t xml:space="preserve">Рукавички медичні оглядові нітрилові JS нестерильні неприпудрені, розмір M </t>
    </r>
    <r>
      <rPr>
        <b/>
        <sz val="14.5"/>
        <color indexed="8"/>
        <rFont val="Arial"/>
        <charset val="204"/>
      </rPr>
      <t xml:space="preserve">violet </t>
    </r>
    <r>
      <rPr>
        <sz val="14.5"/>
        <color indexed="8"/>
        <rFont val="Arial"/>
        <charset val="204"/>
      </rPr>
      <t>3,0 г</t>
    </r>
  </si>
  <si>
    <r>
      <rPr>
        <sz val="14.5"/>
        <color indexed="8"/>
        <rFont val="Arial"/>
        <charset val="204"/>
      </rPr>
      <t xml:space="preserve">Рукавички медичні оглядові нітрилові JS нестерильні неприпудрені, розмір L </t>
    </r>
    <r>
      <rPr>
        <b/>
        <sz val="14.5"/>
        <color indexed="8"/>
        <rFont val="Arial"/>
        <charset val="204"/>
      </rPr>
      <t xml:space="preserve">violet  </t>
    </r>
    <r>
      <rPr>
        <sz val="14.5"/>
        <color indexed="8"/>
        <rFont val="Arial"/>
        <charset val="204"/>
      </rPr>
      <t>3,0 г</t>
    </r>
  </si>
  <si>
    <r>
      <rPr>
        <sz val="14.5"/>
        <color indexed="8"/>
        <rFont val="Arial"/>
        <charset val="204"/>
      </rPr>
      <t xml:space="preserve">Рукавички медичні оглядові нітрилові JS нестерильні неприпудрені, розмір S  </t>
    </r>
    <r>
      <rPr>
        <b/>
        <sz val="14.5"/>
        <color indexed="8"/>
        <rFont val="Arial"/>
        <charset val="204"/>
      </rPr>
      <t xml:space="preserve">blue </t>
    </r>
    <r>
      <rPr>
        <sz val="14.5"/>
        <color indexed="8"/>
        <rFont val="Arial"/>
        <charset val="204"/>
      </rPr>
      <t>3,5 г</t>
    </r>
  </si>
  <si>
    <r>
      <rPr>
        <sz val="14.5"/>
        <color indexed="8"/>
        <rFont val="Arial"/>
        <charset val="204"/>
      </rPr>
      <t xml:space="preserve">Рукавички медичні оглядові нітрилові JS нестерильні неприпудрені, розмір M  </t>
    </r>
    <r>
      <rPr>
        <b/>
        <sz val="14.5"/>
        <color indexed="8"/>
        <rFont val="Arial"/>
        <charset val="204"/>
      </rPr>
      <t xml:space="preserve">blue </t>
    </r>
    <r>
      <rPr>
        <sz val="14.5"/>
        <color indexed="8"/>
        <rFont val="Arial"/>
        <charset val="204"/>
      </rPr>
      <t>3,5 г</t>
    </r>
  </si>
  <si>
    <r>
      <rPr>
        <sz val="14.5"/>
        <color indexed="8"/>
        <rFont val="Arial"/>
        <charset val="204"/>
      </rPr>
      <t xml:space="preserve">Рукавички медичні оглядові нітрилові JS нестерильні неприпудрені, розмір L   </t>
    </r>
    <r>
      <rPr>
        <b/>
        <sz val="14.5"/>
        <color indexed="8"/>
        <rFont val="Arial"/>
        <charset val="204"/>
      </rPr>
      <t xml:space="preserve">blue </t>
    </r>
    <r>
      <rPr>
        <sz val="14.5"/>
        <color indexed="8"/>
        <rFont val="Arial"/>
        <charset val="204"/>
      </rPr>
      <t>3,5 г</t>
    </r>
  </si>
  <si>
    <r>
      <rPr>
        <sz val="14.5"/>
        <color indexed="8"/>
        <rFont val="Arial"/>
        <charset val="204"/>
      </rPr>
      <t xml:space="preserve">Рукавички медичні оглядові нітрилові JS нестерильні неприпудрені, розмір S  </t>
    </r>
    <r>
      <rPr>
        <b/>
        <sz val="14.5"/>
        <color indexed="8"/>
        <rFont val="Arial"/>
        <charset val="204"/>
      </rPr>
      <t xml:space="preserve">black </t>
    </r>
    <r>
      <rPr>
        <sz val="14.5"/>
        <color indexed="8"/>
        <rFont val="Arial"/>
        <charset val="204"/>
      </rPr>
      <t>4,0 г</t>
    </r>
  </si>
  <si>
    <r>
      <rPr>
        <sz val="14.5"/>
        <color indexed="8"/>
        <rFont val="Arial"/>
        <charset val="204"/>
      </rPr>
      <t xml:space="preserve">Рукавички медичні оглядові нітрилові JS нестерильні неприпудрені, розмір M  </t>
    </r>
    <r>
      <rPr>
        <b/>
        <sz val="14.5"/>
        <color indexed="8"/>
        <rFont val="Arial"/>
        <charset val="204"/>
      </rPr>
      <t xml:space="preserve">black </t>
    </r>
    <r>
      <rPr>
        <sz val="14.5"/>
        <color indexed="8"/>
        <rFont val="Arial"/>
        <charset val="204"/>
      </rPr>
      <t>4,0 г</t>
    </r>
  </si>
  <si>
    <r>
      <rPr>
        <sz val="14.5"/>
        <color indexed="8"/>
        <rFont val="Arial"/>
        <charset val="204"/>
      </rPr>
      <t xml:space="preserve">Рукавички медичні оглядові нітрилові JS нестерильні неприпудрені, розмір L   </t>
    </r>
    <r>
      <rPr>
        <b/>
        <sz val="14.5"/>
        <color indexed="8"/>
        <rFont val="Arial"/>
        <charset val="204"/>
      </rPr>
      <t xml:space="preserve">black </t>
    </r>
    <r>
      <rPr>
        <sz val="14.5"/>
        <color indexed="8"/>
        <rFont val="Arial"/>
        <charset val="204"/>
      </rPr>
      <t>4,0 г</t>
    </r>
  </si>
  <si>
    <t>Продукція інших виробників</t>
  </si>
  <si>
    <t>1</t>
  </si>
  <si>
    <t>T0210</t>
  </si>
  <si>
    <t>Простирадло одноразове 17г/м2  шир.0,6 х 100 м СПАНБОНД з перфорацією (крок 0,6 м)</t>
  </si>
  <si>
    <t>Україна</t>
  </si>
  <si>
    <t>блакитний колір</t>
  </si>
  <si>
    <t>2</t>
  </si>
  <si>
    <t>Простирадло одноразове 17г/м2  шир.0,8 х 100 м СПАНБОНД з перфорацією (крок 0,6 м)</t>
  </si>
  <si>
    <t>3</t>
  </si>
  <si>
    <r>
      <rPr>
        <sz val="16"/>
        <color rgb="FF000000"/>
        <rFont val="Arial"/>
        <charset val="204"/>
      </rPr>
      <t xml:space="preserve">Простирадло одноразове 20 г/м2 СПАНБОНД БЕЗ перфорації в рулонах 0,6 х </t>
    </r>
    <r>
      <rPr>
        <b/>
        <sz val="16"/>
        <color indexed="8"/>
        <rFont val="Arial"/>
        <charset val="204"/>
      </rPr>
      <t>500 м</t>
    </r>
  </si>
  <si>
    <t>білий/ блакитний колір</t>
  </si>
  <si>
    <t>4</t>
  </si>
  <si>
    <r>
      <rPr>
        <sz val="16"/>
        <color rgb="FF000000"/>
        <rFont val="Arial"/>
        <charset val="204"/>
      </rPr>
      <t xml:space="preserve">Простирадло одноразове 20 г/м2 СПАНБОНД БЕЗ перфорації в рулонах 0,8 х </t>
    </r>
    <r>
      <rPr>
        <b/>
        <sz val="16"/>
        <color indexed="8"/>
        <rFont val="Arial"/>
        <charset val="204"/>
      </rPr>
      <t>500 м</t>
    </r>
  </si>
  <si>
    <t>5</t>
  </si>
  <si>
    <t>Простирадло одноразове 20 г/м2 з нетканного матеріалу СПАНБОНД БЕЗ перфорації в рулонах 0,6 х 100 м</t>
  </si>
  <si>
    <t>6</t>
  </si>
  <si>
    <t>Простирадло одноразове 20 г/м2 з нетканного матеріалу СПАНБОНД з перфорацією в рулонах 0,6 х 100 м (крок 0,6 м)</t>
  </si>
  <si>
    <t>7</t>
  </si>
  <si>
    <t>Простирадло одноразове 20 г/м2 з нетканного матеріалу СПАНБОНД БЕЗ перфорації в рулонах 0,8 х 100 м</t>
  </si>
  <si>
    <t>8</t>
  </si>
  <si>
    <t>Простирадло одноразове 20 г/м2 з нетканного матеріалу СПАНБОНД з перфорацією в рулонах 0,8 х 100 м (крок 0,6 м)</t>
  </si>
  <si>
    <t>9</t>
  </si>
  <si>
    <t>Простирадло одноразове 25 г/м2 з нетканного матеріалу СПАНБОНД  БЕЗ перфорації в рулонах 0,6 х 100 м</t>
  </si>
  <si>
    <t>10</t>
  </si>
  <si>
    <t>Простирадло одноразове 25 г/м2 з нетканного матеріалу СПАНБОНД з перфорацією в рулонах 0,6 х 100 м (крок 0,6 м)</t>
  </si>
  <si>
    <t>11</t>
  </si>
  <si>
    <t>Простирадло одноразове 25 г/м2 з нетканного матеріалу СПАНБОНД БЕЗ перфорациії в рулонах 0,8 х 100 м</t>
  </si>
  <si>
    <t>12</t>
  </si>
  <si>
    <t>Простирадло одноразове 25 г/м2 з нетканного матеріалу СПАНБОНД з перфорацією в рулонах 0,8 х 100 м (крок 0,6 м)</t>
  </si>
  <si>
    <t>T0208</t>
  </si>
  <si>
    <t>Бахіли одноразові нестерильні 3,0 гр, пара</t>
  </si>
  <si>
    <t>Ємність для калу стерильна 30 мл</t>
  </si>
  <si>
    <t>Ємність для забору сечі стерильна 60 мл</t>
  </si>
  <si>
    <t>Ємність для забору сечі стерильна 120 мл</t>
  </si>
  <si>
    <t>1/200</t>
  </si>
  <si>
    <t>Пелюшки гігієнічні 60 см х 90 см, 30 шт/уп</t>
  </si>
  <si>
    <t>30/120</t>
  </si>
  <si>
    <t>T0207</t>
  </si>
  <si>
    <t>Шапочка сп/б біла (паков.100 шт)</t>
  </si>
  <si>
    <t>100/500</t>
  </si>
  <si>
    <t>Шапочка сп/б блакитна (паков.100 шт)</t>
  </si>
  <si>
    <t>Прайс-Лист від  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</si>
</sst>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#\ ##0.00&quot; &quot;[$грн.-422];[Red]&quot;-&quot;#\ ##0.00&quot; &quot;[$грн.-422]"/>
    <numFmt numFmtId="169" formatCode="&quot; &quot;#\ ##0.00&quot;    &quot;;&quot;-&quot;#\ ##0.00&quot;    &quot;;&quot; -&quot;#&quot;    &quot;;@&quot; &quot;"/>
    <numFmt numFmtId="170" formatCode="dd&quot;.&quot;mm&quot;.&quot;yyyy"/>
  </numFmts>
  <fonts count="60">
    <font>
      <sz val="11"/>
      <color indexed="8"/>
      <name val="Arial Cyr"/>
      <charset val="204"/>
    </font>
    <font>
      <b/>
      <sz val="12"/>
      <color indexed="10"/>
      <name val="Arial"/>
      <charset val="204"/>
    </font>
    <font>
      <i/>
      <sz val="10"/>
      <color indexed="8"/>
      <name val="Arial Cyr"/>
      <charset val="204"/>
    </font>
    <font>
      <b/>
      <sz val="12"/>
      <color indexed="60"/>
      <name val="Arial"/>
      <charset val="204"/>
    </font>
    <font>
      <b/>
      <sz val="12"/>
      <color indexed="60"/>
      <name val="Arial Cyr"/>
      <charset val="204"/>
    </font>
    <font>
      <sz val="16"/>
      <color indexed="60"/>
      <name val="Arial"/>
      <charset val="204"/>
    </font>
    <font>
      <sz val="12"/>
      <color indexed="8"/>
      <name val="Arial Cyr"/>
      <charset val="204"/>
    </font>
    <font>
      <b/>
      <sz val="12"/>
      <color indexed="8"/>
      <name val="Arial"/>
      <charset val="204"/>
    </font>
    <font>
      <b/>
      <i/>
      <sz val="14"/>
      <color indexed="8"/>
      <name val="Arial1"/>
      <charset val="204"/>
    </font>
    <font>
      <b/>
      <i/>
      <sz val="20"/>
      <color indexed="8"/>
      <name val="Arial1"/>
      <charset val="204"/>
    </font>
    <font>
      <b/>
      <sz val="24"/>
      <color indexed="8"/>
      <name val="Arial Cyr"/>
      <charset val="204"/>
    </font>
    <font>
      <b/>
      <sz val="14"/>
      <color indexed="60"/>
      <name val="Arial"/>
      <charset val="204"/>
    </font>
    <font>
      <sz val="12"/>
      <color indexed="8"/>
      <name val="Arial"/>
      <charset val="204"/>
    </font>
    <font>
      <sz val="17"/>
      <color indexed="8"/>
      <name val="Arial"/>
      <charset val="204"/>
    </font>
    <font>
      <sz val="16.5"/>
      <color indexed="8"/>
      <name val="Arial"/>
      <charset val="204"/>
    </font>
    <font>
      <i/>
      <sz val="11"/>
      <color indexed="8"/>
      <name val="Arial"/>
      <charset val="204"/>
    </font>
    <font>
      <sz val="18"/>
      <color indexed="8"/>
      <name val="Arial"/>
      <charset val="204"/>
    </font>
    <font>
      <sz val="10"/>
      <color indexed="8"/>
      <name val="Arial"/>
      <charset val="204"/>
    </font>
    <font>
      <sz val="9"/>
      <color indexed="8"/>
      <name val="Times New Roman ANSI"/>
      <charset val="204"/>
    </font>
    <font>
      <b/>
      <sz val="12"/>
      <color rgb="FFFF0000"/>
      <name val="Arial"/>
      <charset val="204"/>
    </font>
    <font>
      <sz val="16"/>
      <color indexed="8"/>
      <name val="Arial"/>
      <charset val="204"/>
    </font>
    <font>
      <b/>
      <sz val="17"/>
      <color indexed="8"/>
      <name val="Arial"/>
      <charset val="204"/>
    </font>
    <font>
      <b/>
      <sz val="17"/>
      <color rgb="FF000000"/>
      <name val="Arial"/>
      <charset val="204"/>
    </font>
    <font>
      <i/>
      <sz val="10"/>
      <color indexed="8"/>
      <name val="Arial"/>
      <charset val="204"/>
    </font>
    <font>
      <b/>
      <u/>
      <sz val="12"/>
      <color indexed="8"/>
      <name val="Arial"/>
      <charset val="204"/>
    </font>
    <font>
      <b/>
      <sz val="12"/>
      <color rgb="FF0070C0"/>
      <name val="Arial"/>
      <charset val="204"/>
    </font>
    <font>
      <i/>
      <sz val="12"/>
      <color indexed="8"/>
      <name val="Arial"/>
      <charset val="204"/>
    </font>
    <font>
      <sz val="10"/>
      <color indexed="8"/>
      <name val="Arial Cyr"/>
      <charset val="204"/>
    </font>
    <font>
      <sz val="10"/>
      <color indexed="8"/>
      <name val="Arial1"/>
      <charset val="204"/>
    </font>
    <font>
      <sz val="12"/>
      <color indexed="8"/>
      <name val="Arial1"/>
      <charset val="204"/>
    </font>
    <font>
      <sz val="14.5"/>
      <color indexed="8"/>
      <name val="Arial"/>
      <charset val="204"/>
    </font>
    <font>
      <sz val="16"/>
      <color indexed="8"/>
      <name val="Arial1"/>
      <charset val="204"/>
    </font>
    <font>
      <sz val="16"/>
      <color indexed="8"/>
      <name val="Arial Cyr"/>
      <charset val="204"/>
    </font>
    <font>
      <sz val="14.5"/>
      <color indexed="8"/>
      <name val="Arial Cyr"/>
      <charset val="204"/>
    </font>
    <font>
      <b/>
      <sz val="16"/>
      <color indexed="60"/>
      <name val="Arial"/>
      <charset val="204"/>
    </font>
    <font>
      <b/>
      <sz val="16.5"/>
      <color indexed="10"/>
      <name val="Arial"/>
      <charset val="204"/>
    </font>
    <font>
      <sz val="16"/>
      <color rgb="FF000000"/>
      <name val="Arial"/>
      <charset val="204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20"/>
      <name val="Calibri"/>
      <charset val="204"/>
    </font>
    <font>
      <b/>
      <sz val="11"/>
      <color indexed="52"/>
      <name val="Calibri"/>
      <charset val="204"/>
    </font>
    <font>
      <b/>
      <sz val="11"/>
      <color indexed="9"/>
      <name val="Calibri"/>
      <charset val="204"/>
    </font>
    <font>
      <i/>
      <sz val="11"/>
      <color indexed="23"/>
      <name val="Calibri"/>
      <charset val="204"/>
    </font>
    <font>
      <sz val="11"/>
      <color indexed="17"/>
      <name val="Calibri"/>
      <charset val="204"/>
    </font>
    <font>
      <b/>
      <i/>
      <sz val="16"/>
      <color indexed="8"/>
      <name val="Arial Cyr"/>
      <charset val="204"/>
    </font>
    <font>
      <b/>
      <sz val="15"/>
      <color indexed="54"/>
      <name val="Calibri"/>
      <charset val="204"/>
    </font>
    <font>
      <b/>
      <sz val="13"/>
      <color indexed="54"/>
      <name val="Calibri"/>
      <charset val="204"/>
    </font>
    <font>
      <b/>
      <sz val="11"/>
      <color indexed="54"/>
      <name val="Calibri"/>
      <charset val="204"/>
    </font>
    <font>
      <sz val="11"/>
      <color indexed="62"/>
      <name val="Calibri"/>
      <charset val="204"/>
    </font>
    <font>
      <sz val="11"/>
      <color indexed="52"/>
      <name val="Calibri"/>
      <charset val="204"/>
    </font>
    <font>
      <sz val="11"/>
      <color indexed="60"/>
      <name val="Calibri"/>
      <charset val="204"/>
    </font>
    <font>
      <b/>
      <sz val="11"/>
      <color indexed="63"/>
      <name val="Calibri"/>
      <charset val="204"/>
    </font>
    <font>
      <b/>
      <i/>
      <u/>
      <sz val="11"/>
      <color indexed="8"/>
      <name val="Arial Cyr"/>
      <charset val="204"/>
    </font>
    <font>
      <sz val="18"/>
      <color indexed="54"/>
      <name val="Calibri Light"/>
      <charset val="204"/>
    </font>
    <font>
      <sz val="11"/>
      <color indexed="10"/>
      <name val="Calibri"/>
      <charset val="204"/>
    </font>
    <font>
      <sz val="8"/>
      <color indexed="8"/>
      <name val="Arial"/>
      <charset val="204"/>
    </font>
    <font>
      <b/>
      <sz val="14.5"/>
      <color indexed="8"/>
      <name val="Arial"/>
      <charset val="204"/>
    </font>
    <font>
      <b/>
      <sz val="16"/>
      <color indexed="8"/>
      <name val="Arial"/>
      <charset val="204"/>
    </font>
    <font>
      <sz val="15"/>
      <color indexed="8"/>
      <name val="Arial"/>
      <charset val="204"/>
    </font>
    <font>
      <sz val="11"/>
      <color indexed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9" fillId="20" borderId="0" applyNumberFormat="0" applyBorder="0" applyAlignment="0" applyProtection="0"/>
    <xf numFmtId="0" fontId="40" fillId="12" borderId="14" applyNumberFormat="0" applyAlignment="0" applyProtection="0"/>
    <xf numFmtId="0" fontId="41" fillId="18" borderId="15" applyNumberFormat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44" fillId="0" borderId="0" applyNumberFormat="0" applyBorder="0" applyProtection="0">
      <alignment horizontal="center"/>
    </xf>
    <xf numFmtId="0" fontId="45" fillId="0" borderId="16" applyNumberFormat="0" applyFill="0" applyAlignment="0" applyProtection="0"/>
    <xf numFmtId="0" fontId="46" fillId="0" borderId="17" applyNumberFormat="0" applyFill="0" applyAlignment="0" applyProtection="0"/>
    <xf numFmtId="0" fontId="47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Border="0" applyProtection="0">
      <alignment horizontal="center" textRotation="90"/>
    </xf>
    <xf numFmtId="0" fontId="48" fillId="6" borderId="14" applyNumberFormat="0" applyAlignment="0" applyProtection="0"/>
    <xf numFmtId="0" fontId="49" fillId="0" borderId="19" applyNumberFormat="0" applyFill="0" applyAlignment="0" applyProtection="0"/>
    <xf numFmtId="0" fontId="50" fillId="13" borderId="0" applyNumberFormat="0" applyBorder="0" applyAlignment="0" applyProtection="0"/>
    <xf numFmtId="0" fontId="59" fillId="8" borderId="20" applyNumberFormat="0" applyFont="0" applyAlignment="0" applyProtection="0"/>
    <xf numFmtId="0" fontId="51" fillId="12" borderId="21" applyNumberFormat="0" applyAlignment="0" applyProtection="0"/>
    <xf numFmtId="0" fontId="52" fillId="0" borderId="0" applyNumberFormat="0" applyBorder="0" applyProtection="0"/>
    <xf numFmtId="168" fontId="52" fillId="0" borderId="0" applyBorder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59" fillId="0" borderId="0"/>
    <xf numFmtId="0" fontId="55" fillId="0" borderId="0" applyNumberFormat="0" applyBorder="0" applyProtection="0"/>
    <xf numFmtId="0" fontId="55" fillId="0" borderId="0" applyNumberFormat="0" applyBorder="0" applyProtection="0"/>
    <xf numFmtId="169" fontId="28" fillId="0" borderId="0" applyBorder="0" applyProtection="0"/>
  </cellStyleXfs>
  <cellXfs count="158">
    <xf numFmtId="0" fontId="0" fillId="0" borderId="0" xfId="0" applyFont="1"/>
    <xf numFmtId="0" fontId="1" fillId="0" borderId="0" xfId="0" applyFont="1"/>
    <xf numFmtId="0" fontId="0" fillId="0" borderId="0" xfId="0" applyFont="1" applyFill="1"/>
    <xf numFmtId="0" fontId="0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2" fontId="14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2" fontId="14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vertical="center" wrapText="1"/>
    </xf>
    <xf numFmtId="2" fontId="14" fillId="2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2" fontId="14" fillId="3" borderId="9" xfId="0" applyNumberFormat="1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vertical="center" wrapText="1"/>
    </xf>
    <xf numFmtId="0" fontId="13" fillId="0" borderId="9" xfId="0" applyFont="1" applyBorder="1" applyAlignment="1">
      <alignment horizontal="left" vertical="center"/>
    </xf>
    <xf numFmtId="9" fontId="12" fillId="0" borderId="9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9" fontId="12" fillId="0" borderId="9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9" fontId="12" fillId="2" borderId="9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9" fontId="12" fillId="3" borderId="9" xfId="0" applyNumberFormat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9" fontId="15" fillId="3" borderId="9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vertical="center" wrapText="1"/>
    </xf>
    <xf numFmtId="2" fontId="15" fillId="2" borderId="9" xfId="0" applyNumberFormat="1" applyFont="1" applyFill="1" applyBorder="1" applyAlignment="1">
      <alignment horizontal="center" vertical="center" wrapText="1"/>
    </xf>
    <xf numFmtId="9" fontId="15" fillId="0" borderId="9" xfId="0" applyNumberFormat="1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9" fontId="15" fillId="2" borderId="9" xfId="0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1" fillId="0" borderId="9" xfId="49" applyFont="1" applyBorder="1" applyAlignment="1">
      <alignment horizontal="left" vertical="center" wrapText="1"/>
    </xf>
    <xf numFmtId="0" fontId="21" fillId="0" borderId="9" xfId="0" applyFont="1" applyBorder="1" applyAlignment="1">
      <alignment vertical="center" wrapText="1"/>
    </xf>
    <xf numFmtId="0" fontId="22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26" fillId="2" borderId="9" xfId="0" applyNumberFormat="1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2" fontId="14" fillId="0" borderId="0" xfId="0" applyNumberFormat="1" applyFont="1" applyFill="1" applyAlignment="1">
      <alignment horizontal="center" vertical="center" wrapText="1"/>
    </xf>
    <xf numFmtId="0" fontId="13" fillId="0" borderId="9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wrapText="1"/>
    </xf>
    <xf numFmtId="0" fontId="12" fillId="4" borderId="9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vertical="center" wrapText="1"/>
    </xf>
    <xf numFmtId="2" fontId="14" fillId="4" borderId="9" xfId="0" applyNumberFormat="1" applyFont="1" applyFill="1" applyBorder="1" applyAlignment="1">
      <alignment horizontal="center" vertical="center" wrapText="1"/>
    </xf>
    <xf numFmtId="2" fontId="14" fillId="4" borderId="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50" applyFont="1" applyAlignment="1">
      <alignment horizontal="left" vertical="center" wrapText="1"/>
    </xf>
    <xf numFmtId="2" fontId="14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left" vertical="center" wrapText="1"/>
    </xf>
    <xf numFmtId="2" fontId="31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vertical="center" wrapText="1"/>
    </xf>
    <xf numFmtId="0" fontId="30" fillId="0" borderId="9" xfId="50" applyFont="1" applyFill="1" applyBorder="1" applyAlignment="1">
      <alignment horizontal="left" vertical="center" wrapText="1"/>
    </xf>
    <xf numFmtId="2" fontId="20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32" fillId="0" borderId="9" xfId="0" applyFont="1" applyFill="1" applyBorder="1" applyAlignment="1">
      <alignment horizontal="center" vertical="center"/>
    </xf>
    <xf numFmtId="2" fontId="32" fillId="0" borderId="9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vertical="center"/>
    </xf>
    <xf numFmtId="0" fontId="14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36" fillId="0" borderId="9" xfId="0" applyFont="1" applyBorder="1" applyAlignment="1">
      <alignment vertical="center" wrapText="1"/>
    </xf>
    <xf numFmtId="0" fontId="14" fillId="0" borderId="0" xfId="0" applyFont="1"/>
    <xf numFmtId="9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9" fontId="12" fillId="0" borderId="9" xfId="0" applyNumberFormat="1" applyFont="1" applyBorder="1" applyAlignment="1">
      <alignment horizontal="center" vertical="center"/>
    </xf>
    <xf numFmtId="9" fontId="12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9" fontId="12" fillId="4" borderId="9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9" fontId="12" fillId="0" borderId="0" xfId="0" applyNumberFormat="1" applyFont="1" applyAlignment="1">
      <alignment horizontal="center" vertical="center"/>
    </xf>
    <xf numFmtId="9" fontId="12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9" fontId="29" fillId="0" borderId="9" xfId="0" applyNumberFormat="1" applyFont="1" applyFill="1" applyBorder="1" applyAlignment="1">
      <alignment horizontal="center" vertical="center" wrapText="1"/>
    </xf>
    <xf numFmtId="9" fontId="14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9" fontId="14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170" fontId="10" fillId="0" borderId="7" xfId="0" applyNumberFormat="1" applyFont="1" applyBorder="1" applyAlignment="1">
      <alignment horizontal="center" wrapText="1"/>
    </xf>
    <xf numFmtId="170" fontId="10" fillId="0" borderId="8" xfId="0" applyNumberFormat="1" applyFont="1" applyBorder="1" applyAlignment="1">
      <alignment horizontal="center" vertical="center" wrapText="1"/>
    </xf>
    <xf numFmtId="170" fontId="10" fillId="0" borderId="8" xfId="0" applyNumberFormat="1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 wrapText="1"/>
    </xf>
    <xf numFmtId="170" fontId="10" fillId="0" borderId="13" xfId="0" applyNumberFormat="1" applyFont="1" applyBorder="1" applyAlignment="1">
      <alignment horizontal="center" wrapText="1"/>
    </xf>
    <xf numFmtId="0" fontId="34" fillId="0" borderId="9" xfId="0" applyFont="1" applyBorder="1" applyAlignment="1">
      <alignment horizontal="center" vertical="center" wrapText="1"/>
    </xf>
  </cellXfs>
  <cellStyles count="52">
    <cellStyle name="20% - Акцент1" xfId="1" xr:uid="{00000000-0005-0000-0000-000031000000}"/>
    <cellStyle name="20% - Акцент2" xfId="2" xr:uid="{00000000-0005-0000-0000-000032000000}"/>
    <cellStyle name="20% - Акцент3" xfId="3" xr:uid="{00000000-0005-0000-0000-000033000000}"/>
    <cellStyle name="20% - Акцент4" xfId="4" xr:uid="{00000000-0005-0000-0000-000034000000}"/>
    <cellStyle name="20% - Акцент5" xfId="5" xr:uid="{00000000-0005-0000-0000-000035000000}"/>
    <cellStyle name="20% - Акцент6" xfId="6" xr:uid="{00000000-0005-0000-0000-000036000000}"/>
    <cellStyle name="40% - Акцент1" xfId="7" xr:uid="{00000000-0005-0000-0000-000037000000}"/>
    <cellStyle name="40% - Акцент2" xfId="8" xr:uid="{00000000-0005-0000-0000-000038000000}"/>
    <cellStyle name="40% - Акцент3" xfId="9" xr:uid="{00000000-0005-0000-0000-000039000000}"/>
    <cellStyle name="40% - Акцент4" xfId="10" xr:uid="{00000000-0005-0000-0000-00003A000000}"/>
    <cellStyle name="40% - Акцент5" xfId="11" xr:uid="{00000000-0005-0000-0000-00003B000000}"/>
    <cellStyle name="40% - Акцент6" xfId="12" xr:uid="{00000000-0005-0000-0000-00003C000000}"/>
    <cellStyle name="60% - Акцент1" xfId="13" xr:uid="{00000000-0005-0000-0000-00003D000000}"/>
    <cellStyle name="60% - Акцент2" xfId="14" xr:uid="{00000000-0005-0000-0000-00003E000000}"/>
    <cellStyle name="60% - Акцент3" xfId="15" xr:uid="{00000000-0005-0000-0000-00003F000000}"/>
    <cellStyle name="60% - Акцент4" xfId="16" xr:uid="{00000000-0005-0000-0000-000040000000}"/>
    <cellStyle name="60% - Акцент5" xfId="17" xr:uid="{00000000-0005-0000-0000-000041000000}"/>
    <cellStyle name="60% - Акцент6" xfId="18" xr:uid="{00000000-0005-0000-0000-000042000000}"/>
    <cellStyle name="Accent1" xfId="19" xr:uid="{00000000-0005-0000-0000-000043000000}"/>
    <cellStyle name="Accent2" xfId="20" xr:uid="{00000000-0005-0000-0000-000044000000}"/>
    <cellStyle name="Accent3" xfId="21" xr:uid="{00000000-0005-0000-0000-000045000000}"/>
    <cellStyle name="Accent4" xfId="22" xr:uid="{00000000-0005-0000-0000-000046000000}"/>
    <cellStyle name="Accent5" xfId="23" xr:uid="{00000000-0005-0000-0000-000047000000}"/>
    <cellStyle name="Accent6" xfId="24" xr:uid="{00000000-0005-0000-0000-000048000000}"/>
    <cellStyle name="Bad" xfId="25" xr:uid="{00000000-0005-0000-0000-000049000000}"/>
    <cellStyle name="Calculation" xfId="26" xr:uid="{00000000-0005-0000-0000-00004A000000}"/>
    <cellStyle name="Check Cell" xfId="27" xr:uid="{00000000-0005-0000-0000-00004B000000}"/>
    <cellStyle name="Explanatory Text" xfId="28" xr:uid="{00000000-0005-0000-0000-00004C000000}"/>
    <cellStyle name="Good" xfId="29" xr:uid="{00000000-0005-0000-0000-00004D000000}"/>
    <cellStyle name="Heading" xfId="30" xr:uid="{00000000-0005-0000-0000-00004E000000}"/>
    <cellStyle name="Heading 1" xfId="31" xr:uid="{00000000-0005-0000-0000-00004F000000}"/>
    <cellStyle name="Heading 2" xfId="32" xr:uid="{00000000-0005-0000-0000-000050000000}"/>
    <cellStyle name="Heading 3" xfId="33" xr:uid="{00000000-0005-0000-0000-000051000000}"/>
    <cellStyle name="Heading 4" xfId="34" xr:uid="{00000000-0005-0000-0000-000052000000}"/>
    <cellStyle name="Heading1" xfId="35" xr:uid="{00000000-0005-0000-0000-000053000000}"/>
    <cellStyle name="Input" xfId="36" xr:uid="{00000000-0005-0000-0000-000054000000}"/>
    <cellStyle name="Linked Cell" xfId="37" xr:uid="{00000000-0005-0000-0000-000055000000}"/>
    <cellStyle name="Neutral" xfId="38" xr:uid="{00000000-0005-0000-0000-000056000000}"/>
    <cellStyle name="Note" xfId="39" xr:uid="{00000000-0005-0000-0000-000057000000}"/>
    <cellStyle name="Output" xfId="40" xr:uid="{00000000-0005-0000-0000-000058000000}"/>
    <cellStyle name="Result" xfId="41" xr:uid="{00000000-0005-0000-0000-000059000000}"/>
    <cellStyle name="Result2" xfId="42" xr:uid="{00000000-0005-0000-0000-00005A000000}"/>
    <cellStyle name="Title" xfId="43" xr:uid="{00000000-0005-0000-0000-00005B000000}"/>
    <cellStyle name="Warning Text" xfId="44" xr:uid="{00000000-0005-0000-0000-00005C000000}"/>
    <cellStyle name="Обычный" xfId="0" builtinId="0"/>
    <cellStyle name="Обычный 2" xfId="45" xr:uid="{00000000-0005-0000-0000-00005D000000}"/>
    <cellStyle name="Обычный 3" xfId="46" xr:uid="{00000000-0005-0000-0000-00005E000000}"/>
    <cellStyle name="Обычный 4" xfId="47" xr:uid="{00000000-0005-0000-0000-00005F000000}"/>
    <cellStyle name="Обычный 5" xfId="48" xr:uid="{00000000-0005-0000-0000-000060000000}"/>
    <cellStyle name="Обычный_Лист1" xfId="49" xr:uid="{00000000-0005-0000-0000-000061000000}"/>
    <cellStyle name="Обычный_Лист1_2" xfId="50" xr:uid="{00000000-0005-0000-0000-000062000000}"/>
    <cellStyle name="Финансовый 2" xfId="51" xr:uid="{00000000-0005-0000-0000-00006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0</xdr:row>
      <xdr:rowOff>571500</xdr:rowOff>
    </xdr:from>
    <xdr:to>
      <xdr:col>10</xdr:col>
      <xdr:colOff>1752600</xdr:colOff>
      <xdr:row>0</xdr:row>
      <xdr:rowOff>2695575</xdr:rowOff>
    </xdr:to>
    <xdr:pic>
      <xdr:nvPicPr>
        <xdr:cNvPr id="1280" name="Рисунок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Rot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" t="-110" r="-20" b="-110"/>
        <a:stretch>
          <a:fillRect/>
        </a:stretch>
      </xdr:blipFill>
      <xdr:spPr>
        <a:xfrm>
          <a:off x="3293110" y="571500"/>
          <a:ext cx="12192635" cy="21240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8"/>
  <sheetViews>
    <sheetView tabSelected="1" topLeftCell="A4" zoomScale="60" zoomScaleNormal="60" workbookViewId="0">
      <selection activeCell="T8" sqref="T8"/>
    </sheetView>
  </sheetViews>
  <sheetFormatPr defaultColWidth="8.375" defaultRowHeight="15.75"/>
  <cols>
    <col min="1" max="1" width="3.75" customWidth="1"/>
    <col min="2" max="2" width="5.125" customWidth="1"/>
    <col min="3" max="3" width="11.375" style="8" customWidth="1"/>
    <col min="4" max="4" width="17.875" style="8" customWidth="1"/>
    <col min="5" max="5" width="11.375" style="8" customWidth="1"/>
    <col min="6" max="6" width="99.375" style="8" customWidth="1"/>
    <col min="7" max="8" width="14.125" style="3" customWidth="1"/>
    <col min="9" max="9" width="13.25" style="3" customWidth="1"/>
    <col min="10" max="10" width="15.625" style="9" customWidth="1"/>
    <col min="11" max="11" width="28.875" style="3" customWidth="1"/>
    <col min="12" max="12" width="23.375" style="10" customWidth="1"/>
  </cols>
  <sheetData>
    <row r="1" spans="2:12" ht="318" customHeight="1"/>
    <row r="2" spans="2:12" ht="89.25" customHeight="1">
      <c r="B2" s="140" t="s">
        <v>0</v>
      </c>
      <c r="C2" s="141"/>
      <c r="D2" s="141"/>
      <c r="E2" s="141"/>
      <c r="F2" s="141"/>
      <c r="G2" s="142"/>
      <c r="H2" s="142"/>
      <c r="I2" s="142"/>
      <c r="J2" s="141"/>
      <c r="K2" s="142"/>
      <c r="L2" s="143"/>
    </row>
    <row r="4" spans="2:12" ht="21" customHeight="1">
      <c r="B4" s="144" t="s">
        <v>1</v>
      </c>
      <c r="C4" s="145"/>
      <c r="D4" s="145"/>
      <c r="E4" s="145"/>
      <c r="F4" s="145"/>
      <c r="G4" s="146"/>
      <c r="H4" s="146"/>
      <c r="I4" s="146"/>
      <c r="J4" s="145"/>
      <c r="K4" s="146"/>
      <c r="L4" s="147"/>
    </row>
    <row r="5" spans="2:12" ht="21" customHeight="1">
      <c r="B5" s="148" t="s">
        <v>2</v>
      </c>
      <c r="C5" s="149"/>
      <c r="D5" s="149"/>
      <c r="E5" s="149"/>
      <c r="F5" s="149"/>
      <c r="G5" s="150"/>
      <c r="H5" s="150"/>
      <c r="I5" s="150"/>
      <c r="J5" s="149"/>
      <c r="K5" s="150"/>
      <c r="L5" s="151"/>
    </row>
    <row r="6" spans="2:12" ht="39.75" customHeight="1">
      <c r="B6" s="152" t="s">
        <v>346</v>
      </c>
      <c r="C6" s="153"/>
      <c r="D6" s="153"/>
      <c r="E6" s="153"/>
      <c r="F6" s="153"/>
      <c r="G6" s="154"/>
      <c r="H6" s="154"/>
      <c r="I6" s="154"/>
      <c r="J6" s="155"/>
      <c r="K6" s="154"/>
      <c r="L6" s="156"/>
    </row>
    <row r="7" spans="2:12" ht="26.25" customHeight="1"/>
    <row r="8" spans="2:12" s="1" customFormat="1" ht="83.1" customHeight="1">
      <c r="B8" s="11" t="s">
        <v>3</v>
      </c>
      <c r="C8" s="11" t="s">
        <v>4</v>
      </c>
      <c r="D8" s="11" t="s">
        <v>5</v>
      </c>
      <c r="E8" s="11" t="s">
        <v>6</v>
      </c>
      <c r="F8" s="12" t="s">
        <v>7</v>
      </c>
      <c r="G8" s="13" t="s">
        <v>8</v>
      </c>
      <c r="H8" s="13" t="s">
        <v>9</v>
      </c>
      <c r="I8" s="11" t="s">
        <v>10</v>
      </c>
      <c r="J8" s="11" t="s">
        <v>11</v>
      </c>
      <c r="K8" s="11" t="s">
        <v>12</v>
      </c>
      <c r="L8" s="11" t="s">
        <v>13</v>
      </c>
    </row>
    <row r="9" spans="2:12" ht="21.75" customHeight="1">
      <c r="B9" s="14">
        <v>1</v>
      </c>
      <c r="C9" s="15">
        <v>35472</v>
      </c>
      <c r="D9" s="15"/>
      <c r="E9" s="15">
        <v>140213</v>
      </c>
      <c r="F9" s="16" t="s">
        <v>14</v>
      </c>
      <c r="G9" s="17">
        <v>13.63</v>
      </c>
      <c r="H9" s="17">
        <v>14.584099999999999</v>
      </c>
      <c r="I9" s="33">
        <v>7.0000000000000007E-2</v>
      </c>
      <c r="J9" s="19" t="s">
        <v>15</v>
      </c>
      <c r="K9" s="34" t="s">
        <v>16</v>
      </c>
      <c r="L9" s="35"/>
    </row>
    <row r="10" spans="2:12" ht="36.75" customHeight="1">
      <c r="B10" s="14">
        <v>2</v>
      </c>
      <c r="C10" s="15">
        <v>33722</v>
      </c>
      <c r="D10" s="15" t="s">
        <v>17</v>
      </c>
      <c r="E10" s="15">
        <v>145807</v>
      </c>
      <c r="F10" s="18" t="s">
        <v>18</v>
      </c>
      <c r="G10" s="17">
        <v>1.9</v>
      </c>
      <c r="H10" s="17">
        <v>2.0329999999999999</v>
      </c>
      <c r="I10" s="33">
        <v>7.0000000000000007E-2</v>
      </c>
      <c r="J10" s="19" t="s">
        <v>19</v>
      </c>
      <c r="K10" s="34" t="s">
        <v>16</v>
      </c>
      <c r="L10" s="35"/>
    </row>
    <row r="11" spans="2:12" ht="55.5" customHeight="1">
      <c r="B11" s="14">
        <v>3</v>
      </c>
      <c r="C11" s="19">
        <v>57938</v>
      </c>
      <c r="D11" s="19"/>
      <c r="E11" s="19"/>
      <c r="F11" s="20" t="s">
        <v>20</v>
      </c>
      <c r="G11" s="21">
        <v>2.94</v>
      </c>
      <c r="H11" s="21">
        <f>G11*1.07</f>
        <v>3.1457999999999999</v>
      </c>
      <c r="I11" s="36">
        <v>7.0000000000000007E-2</v>
      </c>
      <c r="J11" s="19" t="s">
        <v>21</v>
      </c>
      <c r="K11" s="37" t="s">
        <v>16</v>
      </c>
      <c r="L11" s="38"/>
    </row>
    <row r="12" spans="2:12" ht="51" customHeight="1">
      <c r="B12" s="14">
        <v>4</v>
      </c>
      <c r="C12" s="19">
        <v>57938</v>
      </c>
      <c r="D12" s="19"/>
      <c r="E12" s="19"/>
      <c r="F12" s="20" t="s">
        <v>22</v>
      </c>
      <c r="G12" s="21">
        <v>3.97</v>
      </c>
      <c r="H12" s="21">
        <f>G12*1.07</f>
        <v>4.2479000000000005</v>
      </c>
      <c r="I12" s="36">
        <v>7.0000000000000007E-2</v>
      </c>
      <c r="J12" s="19" t="s">
        <v>21</v>
      </c>
      <c r="K12" s="37" t="s">
        <v>16</v>
      </c>
      <c r="L12" s="38"/>
    </row>
    <row r="13" spans="2:12" s="2" customFormat="1" ht="51" customHeight="1">
      <c r="B13" s="14">
        <v>5</v>
      </c>
      <c r="C13" s="19">
        <v>57938</v>
      </c>
      <c r="D13" s="19"/>
      <c r="E13" s="19"/>
      <c r="F13" s="20" t="s">
        <v>23</v>
      </c>
      <c r="G13" s="21">
        <v>3.88</v>
      </c>
      <c r="H13" s="21">
        <v>4.1500000000000004</v>
      </c>
      <c r="I13" s="36">
        <v>7.0000000000000007E-2</v>
      </c>
      <c r="J13" s="19" t="s">
        <v>21</v>
      </c>
      <c r="K13" s="37" t="s">
        <v>16</v>
      </c>
      <c r="L13" s="38"/>
    </row>
    <row r="14" spans="2:12" ht="44.25" customHeight="1">
      <c r="B14" s="14">
        <v>6</v>
      </c>
      <c r="C14" s="15">
        <v>57937</v>
      </c>
      <c r="D14" s="15" t="s">
        <v>24</v>
      </c>
      <c r="E14" s="15">
        <v>297153</v>
      </c>
      <c r="F14" s="16" t="s">
        <v>25</v>
      </c>
      <c r="G14" s="17">
        <v>19.88</v>
      </c>
      <c r="H14" s="17">
        <v>21.271599999999999</v>
      </c>
      <c r="I14" s="33">
        <v>7.0000000000000007E-2</v>
      </c>
      <c r="J14" s="19" t="s">
        <v>26</v>
      </c>
      <c r="K14" s="34" t="s">
        <v>16</v>
      </c>
      <c r="L14" s="35"/>
    </row>
    <row r="15" spans="2:12" ht="44.25" customHeight="1">
      <c r="B15" s="14">
        <v>7</v>
      </c>
      <c r="C15" s="15">
        <v>57937</v>
      </c>
      <c r="D15" s="15" t="s">
        <v>24</v>
      </c>
      <c r="E15" s="15"/>
      <c r="F15" s="16" t="s">
        <v>27</v>
      </c>
      <c r="G15" s="17">
        <v>10.29</v>
      </c>
      <c r="H15" s="17">
        <v>11.01</v>
      </c>
      <c r="I15" s="33">
        <v>7.0000000000000007E-2</v>
      </c>
      <c r="J15" s="19" t="s">
        <v>26</v>
      </c>
      <c r="K15" s="34" t="s">
        <v>28</v>
      </c>
      <c r="L15" s="35"/>
    </row>
    <row r="16" spans="2:12" ht="44.25" customHeight="1">
      <c r="B16" s="14">
        <v>8</v>
      </c>
      <c r="C16" s="15">
        <v>57937</v>
      </c>
      <c r="D16" s="15" t="s">
        <v>24</v>
      </c>
      <c r="E16" s="15"/>
      <c r="F16" s="16" t="s">
        <v>29</v>
      </c>
      <c r="G16" s="17">
        <v>11.43</v>
      </c>
      <c r="H16" s="17">
        <v>12.24</v>
      </c>
      <c r="I16" s="33">
        <v>7.0000000000000007E-2</v>
      </c>
      <c r="J16" s="19" t="s">
        <v>26</v>
      </c>
      <c r="K16" s="34" t="s">
        <v>16</v>
      </c>
      <c r="L16" s="35"/>
    </row>
    <row r="17" spans="2:12" ht="22.35" customHeight="1">
      <c r="B17" s="14">
        <v>9</v>
      </c>
      <c r="C17" s="15">
        <v>32368</v>
      </c>
      <c r="D17" s="15" t="s">
        <v>30</v>
      </c>
      <c r="E17" s="15">
        <v>129041</v>
      </c>
      <c r="F17" s="18" t="s">
        <v>31</v>
      </c>
      <c r="G17" s="17">
        <v>16.38</v>
      </c>
      <c r="H17" s="17">
        <v>17.526599999999998</v>
      </c>
      <c r="I17" s="33">
        <v>7.0000000000000007E-2</v>
      </c>
      <c r="J17" s="19" t="s">
        <v>21</v>
      </c>
      <c r="K17" s="34" t="s">
        <v>16</v>
      </c>
      <c r="L17" s="35"/>
    </row>
    <row r="18" spans="2:12" ht="22.35" customHeight="1">
      <c r="B18" s="14">
        <v>10</v>
      </c>
      <c r="C18" s="15">
        <v>34897</v>
      </c>
      <c r="D18" s="15"/>
      <c r="E18" s="15">
        <v>240207</v>
      </c>
      <c r="F18" s="16" t="s">
        <v>32</v>
      </c>
      <c r="G18" s="17">
        <v>5.13</v>
      </c>
      <c r="H18" s="17">
        <v>5.4890999999999996</v>
      </c>
      <c r="I18" s="33">
        <v>7.0000000000000007E-2</v>
      </c>
      <c r="J18" s="19" t="s">
        <v>33</v>
      </c>
      <c r="K18" s="34" t="s">
        <v>16</v>
      </c>
      <c r="L18" s="35"/>
    </row>
    <row r="19" spans="2:12" ht="22.35" customHeight="1">
      <c r="B19" s="14">
        <v>11</v>
      </c>
      <c r="C19" s="15">
        <v>34897</v>
      </c>
      <c r="D19" s="15"/>
      <c r="E19" s="15">
        <v>240205</v>
      </c>
      <c r="F19" s="16" t="s">
        <v>34</v>
      </c>
      <c r="G19" s="17">
        <v>5.13</v>
      </c>
      <c r="H19" s="17">
        <v>5.4890999999999996</v>
      </c>
      <c r="I19" s="33">
        <v>7.0000000000000007E-2</v>
      </c>
      <c r="J19" s="19" t="s">
        <v>33</v>
      </c>
      <c r="K19" s="34" t="s">
        <v>16</v>
      </c>
      <c r="L19" s="35"/>
    </row>
    <row r="20" spans="2:12" ht="22.35" customHeight="1">
      <c r="B20" s="14">
        <v>12</v>
      </c>
      <c r="C20" s="15">
        <v>34897</v>
      </c>
      <c r="D20" s="15"/>
      <c r="E20" s="15">
        <v>240206</v>
      </c>
      <c r="F20" s="16" t="s">
        <v>35</v>
      </c>
      <c r="G20" s="17">
        <v>5.13</v>
      </c>
      <c r="H20" s="17">
        <v>5.4890999999999996</v>
      </c>
      <c r="I20" s="33">
        <v>7.0000000000000007E-2</v>
      </c>
      <c r="J20" s="19" t="s">
        <v>33</v>
      </c>
      <c r="K20" s="34" t="s">
        <v>16</v>
      </c>
      <c r="L20" s="35"/>
    </row>
    <row r="21" spans="2:12" ht="24.95" customHeight="1">
      <c r="B21" s="14">
        <v>13</v>
      </c>
      <c r="C21" s="15">
        <v>15321</v>
      </c>
      <c r="D21" s="15" t="s">
        <v>36</v>
      </c>
      <c r="E21" s="15"/>
      <c r="F21" s="16" t="s">
        <v>37</v>
      </c>
      <c r="G21" s="17">
        <v>100</v>
      </c>
      <c r="H21" s="17">
        <v>107</v>
      </c>
      <c r="I21" s="33">
        <v>7.0000000000000007E-2</v>
      </c>
      <c r="J21" s="39" t="s">
        <v>38</v>
      </c>
      <c r="K21" s="40" t="s">
        <v>39</v>
      </c>
      <c r="L21" s="35"/>
    </row>
    <row r="22" spans="2:12" ht="24.95" customHeight="1">
      <c r="B22" s="14">
        <v>14</v>
      </c>
      <c r="C22" s="15">
        <v>15321</v>
      </c>
      <c r="D22" s="15" t="s">
        <v>36</v>
      </c>
      <c r="E22" s="15"/>
      <c r="F22" s="16" t="s">
        <v>40</v>
      </c>
      <c r="G22" s="17">
        <v>381</v>
      </c>
      <c r="H22" s="17">
        <v>407.67</v>
      </c>
      <c r="I22" s="33">
        <v>7.0000000000000007E-2</v>
      </c>
      <c r="J22" s="39" t="s">
        <v>41</v>
      </c>
      <c r="K22" s="40" t="s">
        <v>39</v>
      </c>
      <c r="L22" s="35"/>
    </row>
    <row r="23" spans="2:12" ht="22.35" customHeight="1">
      <c r="B23" s="14">
        <v>15</v>
      </c>
      <c r="C23" s="15"/>
      <c r="D23" s="15" t="s">
        <v>42</v>
      </c>
      <c r="E23" s="15">
        <v>179293</v>
      </c>
      <c r="F23" s="18" t="s">
        <v>43</v>
      </c>
      <c r="G23" s="17">
        <v>2.21</v>
      </c>
      <c r="H23" s="17">
        <f>G23*1.07</f>
        <v>2.3647</v>
      </c>
      <c r="I23" s="33">
        <v>7.0000000000000007E-2</v>
      </c>
      <c r="J23" s="19" t="s">
        <v>19</v>
      </c>
      <c r="K23" s="34" t="s">
        <v>16</v>
      </c>
      <c r="L23" s="35"/>
    </row>
    <row r="24" spans="2:12" ht="22.35" customHeight="1">
      <c r="B24" s="14">
        <v>16</v>
      </c>
      <c r="C24" s="15"/>
      <c r="D24" s="15" t="s">
        <v>42</v>
      </c>
      <c r="E24" s="15">
        <v>179291</v>
      </c>
      <c r="F24" s="18" t="s">
        <v>44</v>
      </c>
      <c r="G24" s="17">
        <v>2.21</v>
      </c>
      <c r="H24" s="17">
        <f t="shared" ref="H24:H34" si="0">G24*1.07</f>
        <v>2.3647</v>
      </c>
      <c r="I24" s="33">
        <v>7.0000000000000007E-2</v>
      </c>
      <c r="J24" s="19" t="s">
        <v>19</v>
      </c>
      <c r="K24" s="34" t="s">
        <v>16</v>
      </c>
      <c r="L24" s="35"/>
    </row>
    <row r="25" spans="2:12" ht="22.35" customHeight="1">
      <c r="B25" s="14">
        <v>17</v>
      </c>
      <c r="C25" s="15"/>
      <c r="D25" s="15" t="s">
        <v>42</v>
      </c>
      <c r="E25" s="15">
        <v>179289</v>
      </c>
      <c r="F25" s="18" t="s">
        <v>45</v>
      </c>
      <c r="G25" s="17">
        <v>2.21</v>
      </c>
      <c r="H25" s="17">
        <f t="shared" si="0"/>
        <v>2.3647</v>
      </c>
      <c r="I25" s="33">
        <v>7.0000000000000007E-2</v>
      </c>
      <c r="J25" s="19" t="s">
        <v>19</v>
      </c>
      <c r="K25" s="34" t="s">
        <v>16</v>
      </c>
      <c r="L25" s="35"/>
    </row>
    <row r="26" spans="2:12" ht="22.35" customHeight="1">
      <c r="B26" s="14">
        <v>18</v>
      </c>
      <c r="C26" s="15">
        <v>35209</v>
      </c>
      <c r="D26" s="15" t="s">
        <v>46</v>
      </c>
      <c r="E26" s="15">
        <v>179310</v>
      </c>
      <c r="F26" s="16" t="s">
        <v>47</v>
      </c>
      <c r="G26" s="17">
        <v>3.08</v>
      </c>
      <c r="H26" s="17">
        <f t="shared" si="0"/>
        <v>3.2955999999999999</v>
      </c>
      <c r="I26" s="33">
        <v>7.0000000000000007E-2</v>
      </c>
      <c r="J26" s="19" t="s">
        <v>19</v>
      </c>
      <c r="K26" s="34" t="s">
        <v>16</v>
      </c>
      <c r="L26" s="35"/>
    </row>
    <row r="27" spans="2:12" ht="22.35" customHeight="1">
      <c r="B27" s="14">
        <v>19</v>
      </c>
      <c r="C27" s="15">
        <v>35209</v>
      </c>
      <c r="D27" s="15" t="s">
        <v>46</v>
      </c>
      <c r="E27" s="15">
        <v>179311</v>
      </c>
      <c r="F27" s="16" t="s">
        <v>48</v>
      </c>
      <c r="G27" s="17">
        <v>3.08</v>
      </c>
      <c r="H27" s="17">
        <f t="shared" si="0"/>
        <v>3.2955999999999999</v>
      </c>
      <c r="I27" s="33">
        <v>7.0000000000000007E-2</v>
      </c>
      <c r="J27" s="19" t="s">
        <v>19</v>
      </c>
      <c r="K27" s="34" t="s">
        <v>16</v>
      </c>
      <c r="L27" s="35"/>
    </row>
    <row r="28" spans="2:12" ht="45.95" customHeight="1">
      <c r="B28" s="14">
        <v>20</v>
      </c>
      <c r="C28" s="19">
        <v>35209</v>
      </c>
      <c r="D28" s="19" t="s">
        <v>46</v>
      </c>
      <c r="E28" s="19"/>
      <c r="F28" s="22" t="s">
        <v>49</v>
      </c>
      <c r="G28" s="21">
        <v>4.6500000000000004</v>
      </c>
      <c r="H28" s="21">
        <f t="shared" si="0"/>
        <v>4.9755000000000003</v>
      </c>
      <c r="I28" s="36">
        <v>7.0000000000000007E-2</v>
      </c>
      <c r="J28" s="19" t="s">
        <v>19</v>
      </c>
      <c r="K28" s="37" t="s">
        <v>16</v>
      </c>
      <c r="L28" s="38"/>
    </row>
    <row r="29" spans="2:12" ht="45.95" customHeight="1">
      <c r="B29" s="14">
        <v>21</v>
      </c>
      <c r="C29" s="19">
        <v>35209</v>
      </c>
      <c r="D29" s="19" t="s">
        <v>46</v>
      </c>
      <c r="E29" s="19"/>
      <c r="F29" s="22" t="s">
        <v>50</v>
      </c>
      <c r="G29" s="21">
        <v>4.6500000000000004</v>
      </c>
      <c r="H29" s="21">
        <f t="shared" si="0"/>
        <v>4.9755000000000003</v>
      </c>
      <c r="I29" s="36">
        <v>7.0000000000000007E-2</v>
      </c>
      <c r="J29" s="19" t="s">
        <v>19</v>
      </c>
      <c r="K29" s="37" t="s">
        <v>16</v>
      </c>
      <c r="L29" s="38"/>
    </row>
    <row r="30" spans="2:12" ht="22.35" customHeight="1">
      <c r="B30" s="14">
        <v>22</v>
      </c>
      <c r="C30" s="19">
        <v>35844</v>
      </c>
      <c r="D30" s="19"/>
      <c r="E30" s="19">
        <v>235115</v>
      </c>
      <c r="F30" s="20" t="s">
        <v>51</v>
      </c>
      <c r="G30" s="21">
        <v>61.82</v>
      </c>
      <c r="H30" s="17">
        <f t="shared" si="0"/>
        <v>66.147400000000005</v>
      </c>
      <c r="I30" s="36">
        <v>7.0000000000000007E-2</v>
      </c>
      <c r="J30" s="19" t="s">
        <v>52</v>
      </c>
      <c r="K30" s="37" t="s">
        <v>16</v>
      </c>
      <c r="L30" s="38"/>
    </row>
    <row r="31" spans="2:12" ht="22.35" customHeight="1">
      <c r="B31" s="14">
        <v>23</v>
      </c>
      <c r="C31" s="15">
        <v>37468</v>
      </c>
      <c r="D31" s="15" t="s">
        <v>53</v>
      </c>
      <c r="E31" s="15">
        <v>193283</v>
      </c>
      <c r="F31" s="16" t="s">
        <v>54</v>
      </c>
      <c r="G31" s="17">
        <v>15.97</v>
      </c>
      <c r="H31" s="17">
        <f t="shared" si="0"/>
        <v>17.087900000000001</v>
      </c>
      <c r="I31" s="33">
        <v>7.0000000000000007E-2</v>
      </c>
      <c r="J31" s="19">
        <v>100</v>
      </c>
      <c r="K31" s="34" t="s">
        <v>16</v>
      </c>
      <c r="L31" s="35"/>
    </row>
    <row r="32" spans="2:12" ht="22.35" customHeight="1">
      <c r="B32" s="14">
        <v>24</v>
      </c>
      <c r="C32" s="15">
        <v>37468</v>
      </c>
      <c r="D32" s="15" t="s">
        <v>53</v>
      </c>
      <c r="E32" s="15">
        <v>192585</v>
      </c>
      <c r="F32" s="16" t="s">
        <v>55</v>
      </c>
      <c r="G32" s="17">
        <v>15.97</v>
      </c>
      <c r="H32" s="17">
        <f t="shared" si="0"/>
        <v>17.087900000000001</v>
      </c>
      <c r="I32" s="33">
        <v>7.0000000000000007E-2</v>
      </c>
      <c r="J32" s="19">
        <v>100</v>
      </c>
      <c r="K32" s="34" t="s">
        <v>16</v>
      </c>
      <c r="L32" s="35"/>
    </row>
    <row r="33" spans="2:12" ht="22.35" customHeight="1">
      <c r="B33" s="14">
        <v>25</v>
      </c>
      <c r="C33" s="19">
        <v>37468</v>
      </c>
      <c r="D33" s="19" t="s">
        <v>53</v>
      </c>
      <c r="E33" s="19">
        <v>297143</v>
      </c>
      <c r="F33" s="22" t="s">
        <v>56</v>
      </c>
      <c r="G33" s="21">
        <v>17.760000000000002</v>
      </c>
      <c r="H33" s="17">
        <f t="shared" si="0"/>
        <v>19.0032</v>
      </c>
      <c r="I33" s="36">
        <v>7.0000000000000007E-2</v>
      </c>
      <c r="J33" s="19">
        <v>100</v>
      </c>
      <c r="K33" s="37" t="s">
        <v>16</v>
      </c>
      <c r="L33" s="38"/>
    </row>
    <row r="34" spans="2:12" ht="22.35" customHeight="1">
      <c r="B34" s="14">
        <v>26</v>
      </c>
      <c r="C34" s="15">
        <v>33431</v>
      </c>
      <c r="D34" s="15"/>
      <c r="E34" s="15">
        <v>240213</v>
      </c>
      <c r="F34" s="23" t="s">
        <v>57</v>
      </c>
      <c r="G34" s="17">
        <v>10.14</v>
      </c>
      <c r="H34" s="17">
        <f t="shared" si="0"/>
        <v>10.8498</v>
      </c>
      <c r="I34" s="33">
        <v>7.0000000000000007E-2</v>
      </c>
      <c r="J34" s="19" t="s">
        <v>15</v>
      </c>
      <c r="K34" s="34" t="s">
        <v>16</v>
      </c>
      <c r="L34" s="35"/>
    </row>
    <row r="35" spans="2:12" ht="22.35" customHeight="1">
      <c r="B35" s="14">
        <v>27</v>
      </c>
      <c r="C35" s="15">
        <v>42449</v>
      </c>
      <c r="D35" s="15" t="s">
        <v>58</v>
      </c>
      <c r="E35" s="15">
        <v>131060</v>
      </c>
      <c r="F35" s="23" t="s">
        <v>59</v>
      </c>
      <c r="G35" s="17">
        <v>21.59</v>
      </c>
      <c r="H35" s="17">
        <v>23.101299999999998</v>
      </c>
      <c r="I35" s="33">
        <v>7.0000000000000007E-2</v>
      </c>
      <c r="J35" s="19" t="s">
        <v>60</v>
      </c>
      <c r="K35" s="34" t="s">
        <v>16</v>
      </c>
      <c r="L35" s="35"/>
    </row>
    <row r="36" spans="2:12" ht="22.35" customHeight="1">
      <c r="B36" s="14">
        <v>28</v>
      </c>
      <c r="C36" s="15">
        <v>14085</v>
      </c>
      <c r="D36" s="15" t="s">
        <v>61</v>
      </c>
      <c r="E36" s="15">
        <v>179183</v>
      </c>
      <c r="F36" s="16" t="s">
        <v>62</v>
      </c>
      <c r="G36" s="17">
        <v>37.54</v>
      </c>
      <c r="H36" s="17">
        <f t="shared" ref="H36:H56" si="1">G36*1.07</f>
        <v>40.1678</v>
      </c>
      <c r="I36" s="33">
        <v>7.0000000000000007E-2</v>
      </c>
      <c r="J36" s="19" t="s">
        <v>63</v>
      </c>
      <c r="K36" s="34" t="s">
        <v>16</v>
      </c>
      <c r="L36" s="35"/>
    </row>
    <row r="37" spans="2:12" ht="22.35" customHeight="1">
      <c r="B37" s="14">
        <v>29</v>
      </c>
      <c r="C37" s="15">
        <v>14085</v>
      </c>
      <c r="D37" s="15" t="s">
        <v>61</v>
      </c>
      <c r="E37" s="15">
        <v>179184</v>
      </c>
      <c r="F37" s="16" t="s">
        <v>64</v>
      </c>
      <c r="G37" s="17">
        <v>37.54</v>
      </c>
      <c r="H37" s="17">
        <f t="shared" si="1"/>
        <v>40.1678</v>
      </c>
      <c r="I37" s="33">
        <v>7.0000000000000007E-2</v>
      </c>
      <c r="J37" s="19" t="s">
        <v>63</v>
      </c>
      <c r="K37" s="34" t="s">
        <v>16</v>
      </c>
      <c r="L37" s="35"/>
    </row>
    <row r="38" spans="2:12" ht="22.35" customHeight="1">
      <c r="B38" s="14">
        <v>30</v>
      </c>
      <c r="C38" s="15">
        <v>14085</v>
      </c>
      <c r="D38" s="15" t="s">
        <v>61</v>
      </c>
      <c r="E38" s="15">
        <v>179185</v>
      </c>
      <c r="F38" s="16" t="s">
        <v>65</v>
      </c>
      <c r="G38" s="17">
        <v>37.54</v>
      </c>
      <c r="H38" s="17">
        <f t="shared" si="1"/>
        <v>40.1678</v>
      </c>
      <c r="I38" s="33">
        <v>7.0000000000000007E-2</v>
      </c>
      <c r="J38" s="19" t="s">
        <v>63</v>
      </c>
      <c r="K38" s="34" t="s">
        <v>16</v>
      </c>
      <c r="L38" s="35"/>
    </row>
    <row r="39" spans="2:12" ht="22.35" customHeight="1">
      <c r="B39" s="14">
        <v>31</v>
      </c>
      <c r="C39" s="15">
        <v>14085</v>
      </c>
      <c r="D39" s="15" t="s">
        <v>61</v>
      </c>
      <c r="E39" s="15">
        <v>131540</v>
      </c>
      <c r="F39" s="16" t="s">
        <v>66</v>
      </c>
      <c r="G39" s="17">
        <v>37.54</v>
      </c>
      <c r="H39" s="17">
        <f t="shared" si="1"/>
        <v>40.1678</v>
      </c>
      <c r="I39" s="33">
        <v>7.0000000000000007E-2</v>
      </c>
      <c r="J39" s="19" t="s">
        <v>63</v>
      </c>
      <c r="K39" s="34" t="s">
        <v>16</v>
      </c>
      <c r="L39" s="35"/>
    </row>
    <row r="40" spans="2:12" ht="22.35" customHeight="1">
      <c r="B40" s="14">
        <v>32</v>
      </c>
      <c r="C40" s="15">
        <v>14085</v>
      </c>
      <c r="D40" s="15" t="s">
        <v>61</v>
      </c>
      <c r="E40" s="15">
        <v>131545</v>
      </c>
      <c r="F40" s="16" t="s">
        <v>67</v>
      </c>
      <c r="G40" s="17">
        <v>37.54</v>
      </c>
      <c r="H40" s="17">
        <f t="shared" si="1"/>
        <v>40.1678</v>
      </c>
      <c r="I40" s="33">
        <v>7.0000000000000007E-2</v>
      </c>
      <c r="J40" s="19" t="s">
        <v>63</v>
      </c>
      <c r="K40" s="34" t="s">
        <v>16</v>
      </c>
      <c r="L40" s="35"/>
    </row>
    <row r="41" spans="2:12" ht="22.35" customHeight="1">
      <c r="B41" s="14">
        <v>33</v>
      </c>
      <c r="C41" s="15">
        <v>14085</v>
      </c>
      <c r="D41" s="15" t="s">
        <v>61</v>
      </c>
      <c r="E41" s="15">
        <v>131546</v>
      </c>
      <c r="F41" s="16" t="s">
        <v>68</v>
      </c>
      <c r="G41" s="17">
        <v>37.54</v>
      </c>
      <c r="H41" s="17">
        <f t="shared" si="1"/>
        <v>40.1678</v>
      </c>
      <c r="I41" s="33">
        <v>7.0000000000000007E-2</v>
      </c>
      <c r="J41" s="19" t="s">
        <v>63</v>
      </c>
      <c r="K41" s="34" t="s">
        <v>16</v>
      </c>
      <c r="L41" s="35"/>
    </row>
    <row r="42" spans="2:12" ht="22.35" customHeight="1">
      <c r="B42" s="14">
        <v>34</v>
      </c>
      <c r="C42" s="15">
        <v>14085</v>
      </c>
      <c r="D42" s="15" t="s">
        <v>61</v>
      </c>
      <c r="E42" s="15">
        <v>131547</v>
      </c>
      <c r="F42" s="16" t="s">
        <v>69</v>
      </c>
      <c r="G42" s="17">
        <v>37.54</v>
      </c>
      <c r="H42" s="17">
        <f t="shared" si="1"/>
        <v>40.1678</v>
      </c>
      <c r="I42" s="33">
        <v>7.0000000000000007E-2</v>
      </c>
      <c r="J42" s="19" t="s">
        <v>63</v>
      </c>
      <c r="K42" s="34" t="s">
        <v>16</v>
      </c>
      <c r="L42" s="35"/>
    </row>
    <row r="43" spans="2:12" ht="22.35" customHeight="1">
      <c r="B43" s="14">
        <v>35</v>
      </c>
      <c r="C43" s="15">
        <v>14085</v>
      </c>
      <c r="D43" s="15" t="s">
        <v>61</v>
      </c>
      <c r="E43" s="15">
        <v>131548</v>
      </c>
      <c r="F43" s="16" t="s">
        <v>70</v>
      </c>
      <c r="G43" s="17">
        <v>37.54</v>
      </c>
      <c r="H43" s="17">
        <f t="shared" si="1"/>
        <v>40.1678</v>
      </c>
      <c r="I43" s="33">
        <v>7.0000000000000007E-2</v>
      </c>
      <c r="J43" s="19" t="s">
        <v>63</v>
      </c>
      <c r="K43" s="34" t="s">
        <v>16</v>
      </c>
      <c r="L43" s="35"/>
    </row>
    <row r="44" spans="2:12" ht="22.35" customHeight="1">
      <c r="B44" s="14">
        <v>36</v>
      </c>
      <c r="C44" s="15">
        <v>14085</v>
      </c>
      <c r="D44" s="15" t="s">
        <v>61</v>
      </c>
      <c r="E44" s="15">
        <v>131549</v>
      </c>
      <c r="F44" s="16" t="s">
        <v>71</v>
      </c>
      <c r="G44" s="17">
        <v>37.54</v>
      </c>
      <c r="H44" s="17">
        <f t="shared" si="1"/>
        <v>40.1678</v>
      </c>
      <c r="I44" s="33">
        <v>7.0000000000000007E-2</v>
      </c>
      <c r="J44" s="19" t="s">
        <v>63</v>
      </c>
      <c r="K44" s="34" t="s">
        <v>16</v>
      </c>
      <c r="L44" s="35"/>
    </row>
    <row r="45" spans="2:12" ht="22.35" customHeight="1">
      <c r="B45" s="14">
        <v>37</v>
      </c>
      <c r="C45" s="15">
        <v>14085</v>
      </c>
      <c r="D45" s="15" t="s">
        <v>61</v>
      </c>
      <c r="E45" s="15">
        <v>131550</v>
      </c>
      <c r="F45" s="16" t="s">
        <v>72</v>
      </c>
      <c r="G45" s="17">
        <v>37.54</v>
      </c>
      <c r="H45" s="17">
        <f t="shared" si="1"/>
        <v>40.1678</v>
      </c>
      <c r="I45" s="33">
        <v>7.0000000000000007E-2</v>
      </c>
      <c r="J45" s="19" t="s">
        <v>63</v>
      </c>
      <c r="K45" s="34" t="s">
        <v>16</v>
      </c>
      <c r="L45" s="35"/>
    </row>
    <row r="46" spans="2:12" ht="22.35" customHeight="1">
      <c r="B46" s="14">
        <v>38</v>
      </c>
      <c r="C46" s="15">
        <v>14085</v>
      </c>
      <c r="D46" s="15" t="s">
        <v>61</v>
      </c>
      <c r="E46" s="15">
        <v>131551</v>
      </c>
      <c r="F46" s="16" t="s">
        <v>73</v>
      </c>
      <c r="G46" s="17">
        <v>37.54</v>
      </c>
      <c r="H46" s="17">
        <f t="shared" si="1"/>
        <v>40.1678</v>
      </c>
      <c r="I46" s="33">
        <v>7.0000000000000007E-2</v>
      </c>
      <c r="J46" s="19" t="s">
        <v>63</v>
      </c>
      <c r="K46" s="34" t="s">
        <v>16</v>
      </c>
      <c r="L46" s="35"/>
    </row>
    <row r="47" spans="2:12" ht="22.35" customHeight="1">
      <c r="B47" s="14">
        <v>39</v>
      </c>
      <c r="C47" s="15">
        <v>14085</v>
      </c>
      <c r="D47" s="15" t="s">
        <v>61</v>
      </c>
      <c r="E47" s="15">
        <v>131552</v>
      </c>
      <c r="F47" s="16" t="s">
        <v>74</v>
      </c>
      <c r="G47" s="17">
        <v>37.54</v>
      </c>
      <c r="H47" s="17">
        <f t="shared" si="1"/>
        <v>40.1678</v>
      </c>
      <c r="I47" s="33">
        <v>7.0000000000000007E-2</v>
      </c>
      <c r="J47" s="19" t="s">
        <v>63</v>
      </c>
      <c r="K47" s="34" t="s">
        <v>16</v>
      </c>
      <c r="L47" s="35"/>
    </row>
    <row r="48" spans="2:12" ht="22.35" customHeight="1">
      <c r="B48" s="14">
        <v>40</v>
      </c>
      <c r="C48" s="15">
        <v>14085</v>
      </c>
      <c r="D48" s="15" t="s">
        <v>61</v>
      </c>
      <c r="E48" s="15">
        <v>131553</v>
      </c>
      <c r="F48" s="16" t="s">
        <v>75</v>
      </c>
      <c r="G48" s="17">
        <v>37.54</v>
      </c>
      <c r="H48" s="17">
        <f t="shared" si="1"/>
        <v>40.1678</v>
      </c>
      <c r="I48" s="33">
        <v>7.0000000000000007E-2</v>
      </c>
      <c r="J48" s="19" t="s">
        <v>63</v>
      </c>
      <c r="K48" s="34" t="s">
        <v>16</v>
      </c>
      <c r="L48" s="35"/>
    </row>
    <row r="49" spans="2:12" ht="22.35" customHeight="1">
      <c r="B49" s="14">
        <v>41</v>
      </c>
      <c r="C49" s="15">
        <v>14085</v>
      </c>
      <c r="D49" s="15" t="s">
        <v>76</v>
      </c>
      <c r="E49" s="15">
        <v>131541</v>
      </c>
      <c r="F49" s="16" t="s">
        <v>77</v>
      </c>
      <c r="G49" s="17">
        <v>26.83</v>
      </c>
      <c r="H49" s="17">
        <f t="shared" si="1"/>
        <v>28.708100000000002</v>
      </c>
      <c r="I49" s="33">
        <v>7.0000000000000007E-2</v>
      </c>
      <c r="J49" s="19" t="s">
        <v>63</v>
      </c>
      <c r="K49" s="34" t="s">
        <v>16</v>
      </c>
      <c r="L49" s="35"/>
    </row>
    <row r="50" spans="2:12" ht="22.35" customHeight="1">
      <c r="B50" s="14">
        <v>42</v>
      </c>
      <c r="C50" s="15">
        <v>14085</v>
      </c>
      <c r="D50" s="15" t="s">
        <v>76</v>
      </c>
      <c r="E50" s="15">
        <v>131542</v>
      </c>
      <c r="F50" s="16" t="s">
        <v>78</v>
      </c>
      <c r="G50" s="17">
        <v>26.83</v>
      </c>
      <c r="H50" s="17">
        <f t="shared" si="1"/>
        <v>28.708100000000002</v>
      </c>
      <c r="I50" s="33">
        <v>7.0000000000000007E-2</v>
      </c>
      <c r="J50" s="19" t="s">
        <v>63</v>
      </c>
      <c r="K50" s="34" t="s">
        <v>16</v>
      </c>
      <c r="L50" s="35"/>
    </row>
    <row r="51" spans="2:12" ht="22.35" customHeight="1">
      <c r="B51" s="14">
        <v>43</v>
      </c>
      <c r="C51" s="15">
        <v>14085</v>
      </c>
      <c r="D51" s="15" t="s">
        <v>76</v>
      </c>
      <c r="E51" s="15">
        <v>131543</v>
      </c>
      <c r="F51" s="16" t="s">
        <v>79</v>
      </c>
      <c r="G51" s="17">
        <v>26.83</v>
      </c>
      <c r="H51" s="17">
        <f t="shared" si="1"/>
        <v>28.708100000000002</v>
      </c>
      <c r="I51" s="33">
        <v>7.0000000000000007E-2</v>
      </c>
      <c r="J51" s="19" t="s">
        <v>63</v>
      </c>
      <c r="K51" s="34" t="s">
        <v>16</v>
      </c>
      <c r="L51" s="35"/>
    </row>
    <row r="52" spans="2:12" ht="22.35" customHeight="1">
      <c r="B52" s="14">
        <v>44</v>
      </c>
      <c r="C52" s="15">
        <v>14085</v>
      </c>
      <c r="D52" s="15" t="s">
        <v>76</v>
      </c>
      <c r="E52" s="15">
        <v>131544</v>
      </c>
      <c r="F52" s="16" t="s">
        <v>80</v>
      </c>
      <c r="G52" s="17">
        <v>26.83</v>
      </c>
      <c r="H52" s="17">
        <f t="shared" si="1"/>
        <v>28.708100000000002</v>
      </c>
      <c r="I52" s="33">
        <v>7.0000000000000007E-2</v>
      </c>
      <c r="J52" s="19" t="s">
        <v>63</v>
      </c>
      <c r="K52" s="34" t="s">
        <v>16</v>
      </c>
      <c r="L52" s="35"/>
    </row>
    <row r="53" spans="2:12" ht="22.35" customHeight="1">
      <c r="B53" s="14">
        <v>45</v>
      </c>
      <c r="C53" s="24">
        <v>31400</v>
      </c>
      <c r="D53" s="24" t="s">
        <v>81</v>
      </c>
      <c r="E53" s="24"/>
      <c r="F53" s="25" t="s">
        <v>82</v>
      </c>
      <c r="G53" s="26">
        <v>5.22</v>
      </c>
      <c r="H53" s="26">
        <f t="shared" si="1"/>
        <v>5.5853999999999999</v>
      </c>
      <c r="I53" s="41">
        <v>7.0000000000000007E-2</v>
      </c>
      <c r="J53" s="24" t="s">
        <v>83</v>
      </c>
      <c r="K53" s="42" t="s">
        <v>84</v>
      </c>
      <c r="L53" s="43"/>
    </row>
    <row r="54" spans="2:12" ht="22.35" customHeight="1">
      <c r="B54" s="14">
        <v>46</v>
      </c>
      <c r="C54" s="27">
        <v>31400</v>
      </c>
      <c r="D54" s="27" t="s">
        <v>81</v>
      </c>
      <c r="E54" s="27"/>
      <c r="F54" s="28" t="s">
        <v>85</v>
      </c>
      <c r="G54" s="29">
        <v>4.79</v>
      </c>
      <c r="H54" s="29">
        <f t="shared" si="1"/>
        <v>5.1253000000000002</v>
      </c>
      <c r="I54" s="44">
        <v>7.0000000000000007E-2</v>
      </c>
      <c r="J54" s="27" t="s">
        <v>86</v>
      </c>
      <c r="K54" s="45" t="s">
        <v>87</v>
      </c>
      <c r="L54" s="46" t="s">
        <v>88</v>
      </c>
    </row>
    <row r="55" spans="2:12" ht="22.35" customHeight="1">
      <c r="B55" s="14">
        <v>47</v>
      </c>
      <c r="C55" s="27">
        <v>57907</v>
      </c>
      <c r="D55" s="27"/>
      <c r="E55" s="27"/>
      <c r="F55" s="28" t="s">
        <v>89</v>
      </c>
      <c r="G55" s="29">
        <v>3.53</v>
      </c>
      <c r="H55" s="29">
        <f t="shared" si="1"/>
        <v>3.7770999999999999</v>
      </c>
      <c r="I55" s="44">
        <v>7.0000000000000007E-2</v>
      </c>
      <c r="J55" s="27" t="s">
        <v>90</v>
      </c>
      <c r="K55" s="45" t="s">
        <v>91</v>
      </c>
      <c r="L55" s="46" t="s">
        <v>88</v>
      </c>
    </row>
    <row r="56" spans="2:12" s="2" customFormat="1" ht="46.5">
      <c r="B56" s="14">
        <v>48</v>
      </c>
      <c r="C56" s="27">
        <v>31400</v>
      </c>
      <c r="D56" s="27" t="s">
        <v>81</v>
      </c>
      <c r="E56" s="30"/>
      <c r="F56" s="31" t="s">
        <v>92</v>
      </c>
      <c r="G56" s="29">
        <v>10.63</v>
      </c>
      <c r="H56" s="29">
        <f t="shared" si="1"/>
        <v>11.3741</v>
      </c>
      <c r="I56" s="47">
        <v>7.0000000000000007E-2</v>
      </c>
      <c r="J56" s="30" t="s">
        <v>93</v>
      </c>
      <c r="K56" s="45" t="s">
        <v>91</v>
      </c>
      <c r="L56" s="46" t="s">
        <v>88</v>
      </c>
    </row>
    <row r="57" spans="2:12" ht="22.35" customHeight="1">
      <c r="B57" s="14">
        <v>49</v>
      </c>
      <c r="C57" s="15">
        <v>43998</v>
      </c>
      <c r="D57" s="15" t="s">
        <v>94</v>
      </c>
      <c r="E57" s="15">
        <v>140212</v>
      </c>
      <c r="F57" s="23" t="s">
        <v>95</v>
      </c>
      <c r="G57" s="17">
        <v>3.27</v>
      </c>
      <c r="H57" s="17">
        <v>3.5</v>
      </c>
      <c r="I57" s="33">
        <v>7.0000000000000007E-2</v>
      </c>
      <c r="J57" s="19" t="s">
        <v>21</v>
      </c>
      <c r="K57" s="34" t="s">
        <v>16</v>
      </c>
      <c r="L57" s="35"/>
    </row>
    <row r="58" spans="2:12" ht="22.35" customHeight="1">
      <c r="B58" s="14">
        <v>50</v>
      </c>
      <c r="C58" s="15">
        <v>33722</v>
      </c>
      <c r="D58" s="15" t="s">
        <v>17</v>
      </c>
      <c r="E58" s="15"/>
      <c r="F58" s="23" t="s">
        <v>96</v>
      </c>
      <c r="G58" s="17">
        <v>4.12</v>
      </c>
      <c r="H58" s="17">
        <v>4.41</v>
      </c>
      <c r="I58" s="33">
        <v>7.0000000000000007E-2</v>
      </c>
      <c r="J58" s="19" t="s">
        <v>21</v>
      </c>
      <c r="K58" s="34" t="s">
        <v>16</v>
      </c>
      <c r="L58" s="35"/>
    </row>
    <row r="59" spans="2:12" ht="22.35" customHeight="1">
      <c r="B59" s="14">
        <v>51</v>
      </c>
      <c r="C59" s="15">
        <v>33722</v>
      </c>
      <c r="D59" s="15" t="s">
        <v>17</v>
      </c>
      <c r="E59" s="15"/>
      <c r="F59" s="32" t="s">
        <v>97</v>
      </c>
      <c r="G59" s="17">
        <v>9.1</v>
      </c>
      <c r="H59" s="17">
        <v>9.74</v>
      </c>
      <c r="I59" s="33">
        <v>7.0000000000000007E-2</v>
      </c>
      <c r="J59" s="19" t="s">
        <v>21</v>
      </c>
      <c r="K59" s="34" t="s">
        <v>16</v>
      </c>
      <c r="L59" s="35"/>
    </row>
    <row r="60" spans="2:12" ht="22.35" customHeight="1">
      <c r="B60" s="14">
        <v>52</v>
      </c>
      <c r="C60" s="15">
        <v>33722</v>
      </c>
      <c r="D60" s="15" t="s">
        <v>17</v>
      </c>
      <c r="E60" s="15">
        <v>297121</v>
      </c>
      <c r="F60" s="18" t="s">
        <v>98</v>
      </c>
      <c r="G60" s="17">
        <v>4.12</v>
      </c>
      <c r="H60" s="17">
        <v>4.41</v>
      </c>
      <c r="I60" s="33">
        <v>7.0000000000000007E-2</v>
      </c>
      <c r="J60" s="19" t="s">
        <v>21</v>
      </c>
      <c r="K60" s="34" t="s">
        <v>16</v>
      </c>
      <c r="L60" s="35"/>
    </row>
    <row r="61" spans="2:12" ht="22.35" customHeight="1">
      <c r="B61" s="14">
        <v>53</v>
      </c>
      <c r="C61" s="15">
        <v>38561</v>
      </c>
      <c r="D61" s="15" t="s">
        <v>99</v>
      </c>
      <c r="E61" s="15">
        <v>131079</v>
      </c>
      <c r="F61" s="16" t="s">
        <v>100</v>
      </c>
      <c r="G61" s="17">
        <v>13.27</v>
      </c>
      <c r="H61" s="17">
        <v>14.2</v>
      </c>
      <c r="I61" s="33">
        <v>7.0000000000000007E-2</v>
      </c>
      <c r="J61" s="19" t="s">
        <v>101</v>
      </c>
      <c r="K61" s="34" t="s">
        <v>16</v>
      </c>
      <c r="L61" s="35"/>
    </row>
    <row r="62" spans="2:12" ht="22.35" customHeight="1">
      <c r="B62" s="14">
        <v>54</v>
      </c>
      <c r="C62" s="15">
        <v>38561</v>
      </c>
      <c r="D62" s="15" t="s">
        <v>99</v>
      </c>
      <c r="E62" s="15">
        <v>131080</v>
      </c>
      <c r="F62" s="16" t="s">
        <v>102</v>
      </c>
      <c r="G62" s="17">
        <v>13.27</v>
      </c>
      <c r="H62" s="17">
        <v>14.2</v>
      </c>
      <c r="I62" s="33">
        <v>7.0000000000000007E-2</v>
      </c>
      <c r="J62" s="19" t="s">
        <v>101</v>
      </c>
      <c r="K62" s="34" t="s">
        <v>16</v>
      </c>
      <c r="L62" s="35"/>
    </row>
    <row r="63" spans="2:12" ht="22.35" customHeight="1">
      <c r="B63" s="14">
        <v>55</v>
      </c>
      <c r="C63" s="15">
        <v>38561</v>
      </c>
      <c r="D63" s="15" t="s">
        <v>99</v>
      </c>
      <c r="E63" s="15">
        <v>131081</v>
      </c>
      <c r="F63" s="16" t="s">
        <v>103</v>
      </c>
      <c r="G63" s="17">
        <v>13.27</v>
      </c>
      <c r="H63" s="17">
        <v>14.2</v>
      </c>
      <c r="I63" s="33">
        <v>7.0000000000000007E-2</v>
      </c>
      <c r="J63" s="19" t="s">
        <v>101</v>
      </c>
      <c r="K63" s="34" t="s">
        <v>16</v>
      </c>
      <c r="L63" s="35"/>
    </row>
    <row r="64" spans="2:12" ht="22.35" customHeight="1">
      <c r="B64" s="14">
        <v>56</v>
      </c>
      <c r="C64" s="15">
        <v>38561</v>
      </c>
      <c r="D64" s="15" t="s">
        <v>99</v>
      </c>
      <c r="E64" s="15">
        <v>131082</v>
      </c>
      <c r="F64" s="16" t="s">
        <v>104</v>
      </c>
      <c r="G64" s="17">
        <v>13.27</v>
      </c>
      <c r="H64" s="17">
        <v>14.2</v>
      </c>
      <c r="I64" s="33">
        <v>7.0000000000000007E-2</v>
      </c>
      <c r="J64" s="19" t="s">
        <v>101</v>
      </c>
      <c r="K64" s="34" t="s">
        <v>16</v>
      </c>
      <c r="L64" s="35"/>
    </row>
    <row r="65" spans="2:12" ht="22.35" customHeight="1">
      <c r="B65" s="14">
        <v>57</v>
      </c>
      <c r="C65" s="15">
        <v>38561</v>
      </c>
      <c r="D65" s="15" t="s">
        <v>99</v>
      </c>
      <c r="E65" s="15">
        <v>131083</v>
      </c>
      <c r="F65" s="16" t="s">
        <v>105</v>
      </c>
      <c r="G65" s="17">
        <v>13.27</v>
      </c>
      <c r="H65" s="17">
        <v>14.2</v>
      </c>
      <c r="I65" s="33">
        <v>7.0000000000000007E-2</v>
      </c>
      <c r="J65" s="19" t="s">
        <v>101</v>
      </c>
      <c r="K65" s="34" t="s">
        <v>16</v>
      </c>
      <c r="L65" s="35"/>
    </row>
    <row r="66" spans="2:12" ht="22.35" customHeight="1">
      <c r="B66" s="14">
        <v>58</v>
      </c>
      <c r="C66" s="15">
        <v>38561</v>
      </c>
      <c r="D66" s="15" t="s">
        <v>99</v>
      </c>
      <c r="E66" s="15">
        <v>131084</v>
      </c>
      <c r="F66" s="16" t="s">
        <v>106</v>
      </c>
      <c r="G66" s="17">
        <v>13.27</v>
      </c>
      <c r="H66" s="17">
        <v>14.2</v>
      </c>
      <c r="I66" s="33">
        <v>7.0000000000000007E-2</v>
      </c>
      <c r="J66" s="19" t="s">
        <v>101</v>
      </c>
      <c r="K66" s="34" t="s">
        <v>16</v>
      </c>
      <c r="L66" s="35"/>
    </row>
    <row r="67" spans="2:12" ht="22.35" customHeight="1">
      <c r="B67" s="14">
        <v>59</v>
      </c>
      <c r="C67" s="15">
        <v>38561</v>
      </c>
      <c r="D67" s="15" t="s">
        <v>99</v>
      </c>
      <c r="E67" s="15">
        <v>131085</v>
      </c>
      <c r="F67" s="16" t="s">
        <v>107</v>
      </c>
      <c r="G67" s="17">
        <v>13.27</v>
      </c>
      <c r="H67" s="17">
        <v>14.2</v>
      </c>
      <c r="I67" s="33">
        <v>7.0000000000000007E-2</v>
      </c>
      <c r="J67" s="19" t="s">
        <v>101</v>
      </c>
      <c r="K67" s="34" t="s">
        <v>16</v>
      </c>
      <c r="L67" s="35"/>
    </row>
    <row r="68" spans="2:12" ht="22.35" customHeight="1">
      <c r="B68" s="14">
        <v>60</v>
      </c>
      <c r="C68" s="15">
        <v>38561</v>
      </c>
      <c r="D68" s="15" t="s">
        <v>99</v>
      </c>
      <c r="E68" s="15">
        <v>131086</v>
      </c>
      <c r="F68" s="16" t="s">
        <v>108</v>
      </c>
      <c r="G68" s="17">
        <v>13.27</v>
      </c>
      <c r="H68" s="17">
        <v>14.2</v>
      </c>
      <c r="I68" s="33">
        <v>7.0000000000000007E-2</v>
      </c>
      <c r="J68" s="19" t="s">
        <v>101</v>
      </c>
      <c r="K68" s="34" t="s">
        <v>16</v>
      </c>
      <c r="L68" s="35"/>
    </row>
    <row r="69" spans="2:12" ht="22.35" customHeight="1">
      <c r="B69" s="14">
        <v>61</v>
      </c>
      <c r="C69" s="15">
        <v>35201</v>
      </c>
      <c r="D69" s="15" t="s">
        <v>109</v>
      </c>
      <c r="E69" s="15">
        <v>131428</v>
      </c>
      <c r="F69" s="23" t="s">
        <v>110</v>
      </c>
      <c r="G69" s="17">
        <v>30.61</v>
      </c>
      <c r="H69" s="17">
        <f t="shared" ref="H69:H77" si="2">G69*1.07</f>
        <v>32.752699999999997</v>
      </c>
      <c r="I69" s="33">
        <v>7.0000000000000007E-2</v>
      </c>
      <c r="J69" s="39" t="s">
        <v>63</v>
      </c>
      <c r="K69" s="34" t="s">
        <v>16</v>
      </c>
      <c r="L69" s="35"/>
    </row>
    <row r="70" spans="2:12" ht="22.35" customHeight="1">
      <c r="B70" s="14">
        <v>62</v>
      </c>
      <c r="C70" s="15">
        <v>35201</v>
      </c>
      <c r="D70" s="15" t="s">
        <v>109</v>
      </c>
      <c r="E70" s="15">
        <v>131429</v>
      </c>
      <c r="F70" s="23" t="s">
        <v>111</v>
      </c>
      <c r="G70" s="17">
        <v>30.61</v>
      </c>
      <c r="H70" s="17">
        <f t="shared" si="2"/>
        <v>32.752699999999997</v>
      </c>
      <c r="I70" s="33">
        <v>7.0000000000000007E-2</v>
      </c>
      <c r="J70" s="39" t="s">
        <v>63</v>
      </c>
      <c r="K70" s="34" t="s">
        <v>16</v>
      </c>
      <c r="L70" s="35"/>
    </row>
    <row r="71" spans="2:12" ht="22.35" customHeight="1">
      <c r="B71" s="14">
        <v>63</v>
      </c>
      <c r="C71" s="15">
        <v>10749</v>
      </c>
      <c r="D71" s="15" t="s">
        <v>112</v>
      </c>
      <c r="E71" s="15">
        <v>297220</v>
      </c>
      <c r="F71" s="16" t="s">
        <v>113</v>
      </c>
      <c r="G71" s="17">
        <v>12.25</v>
      </c>
      <c r="H71" s="17">
        <f t="shared" si="2"/>
        <v>13.1075</v>
      </c>
      <c r="I71" s="33">
        <v>7.0000000000000007E-2</v>
      </c>
      <c r="J71" s="19" t="s">
        <v>114</v>
      </c>
      <c r="K71" s="34" t="s">
        <v>16</v>
      </c>
      <c r="L71" s="35"/>
    </row>
    <row r="72" spans="2:12" ht="22.35" customHeight="1">
      <c r="B72" s="14">
        <v>64</v>
      </c>
      <c r="C72" s="15">
        <v>10749</v>
      </c>
      <c r="D72" s="15" t="s">
        <v>112</v>
      </c>
      <c r="E72" s="15">
        <v>297221</v>
      </c>
      <c r="F72" s="16" t="s">
        <v>115</v>
      </c>
      <c r="G72" s="17">
        <v>12.25</v>
      </c>
      <c r="H72" s="17">
        <f t="shared" si="2"/>
        <v>13.1075</v>
      </c>
      <c r="I72" s="33">
        <v>7.0000000000000007E-2</v>
      </c>
      <c r="J72" s="19" t="s">
        <v>114</v>
      </c>
      <c r="K72" s="34" t="s">
        <v>16</v>
      </c>
      <c r="L72" s="35"/>
    </row>
    <row r="73" spans="2:12" ht="22.35" customHeight="1">
      <c r="B73" s="14">
        <v>65</v>
      </c>
      <c r="C73" s="15">
        <v>10749</v>
      </c>
      <c r="D73" s="15" t="s">
        <v>112</v>
      </c>
      <c r="E73" s="15">
        <v>297222</v>
      </c>
      <c r="F73" s="16" t="s">
        <v>116</v>
      </c>
      <c r="G73" s="17">
        <v>12.25</v>
      </c>
      <c r="H73" s="17">
        <f t="shared" si="2"/>
        <v>13.1075</v>
      </c>
      <c r="I73" s="33">
        <v>7.0000000000000007E-2</v>
      </c>
      <c r="J73" s="19" t="s">
        <v>114</v>
      </c>
      <c r="K73" s="34" t="s">
        <v>16</v>
      </c>
      <c r="L73" s="35"/>
    </row>
    <row r="74" spans="2:12" ht="22.35" customHeight="1">
      <c r="B74" s="14">
        <v>66</v>
      </c>
      <c r="C74" s="15">
        <v>10749</v>
      </c>
      <c r="D74" s="15" t="s">
        <v>112</v>
      </c>
      <c r="E74" s="15">
        <v>297223</v>
      </c>
      <c r="F74" s="16" t="s">
        <v>117</v>
      </c>
      <c r="G74" s="17">
        <v>12.25</v>
      </c>
      <c r="H74" s="17">
        <f t="shared" si="2"/>
        <v>13.1075</v>
      </c>
      <c r="I74" s="33">
        <v>7.0000000000000007E-2</v>
      </c>
      <c r="J74" s="19" t="s">
        <v>114</v>
      </c>
      <c r="K74" s="34" t="s">
        <v>16</v>
      </c>
      <c r="L74" s="35"/>
    </row>
    <row r="75" spans="2:12" ht="22.35" customHeight="1">
      <c r="B75" s="14">
        <v>67</v>
      </c>
      <c r="C75" s="15">
        <v>10749</v>
      </c>
      <c r="D75" s="15" t="s">
        <v>112</v>
      </c>
      <c r="E75" s="15">
        <v>297224</v>
      </c>
      <c r="F75" s="16" t="s">
        <v>118</v>
      </c>
      <c r="G75" s="17">
        <v>12.25</v>
      </c>
      <c r="H75" s="17">
        <f t="shared" si="2"/>
        <v>13.1075</v>
      </c>
      <c r="I75" s="33">
        <v>7.0000000000000007E-2</v>
      </c>
      <c r="J75" s="19" t="s">
        <v>114</v>
      </c>
      <c r="K75" s="34" t="s">
        <v>16</v>
      </c>
      <c r="L75" s="35"/>
    </row>
    <row r="76" spans="2:12" ht="22.35" customHeight="1">
      <c r="B76" s="14">
        <v>68</v>
      </c>
      <c r="C76" s="15">
        <v>10749</v>
      </c>
      <c r="D76" s="15" t="s">
        <v>112</v>
      </c>
      <c r="E76" s="15">
        <v>297225</v>
      </c>
      <c r="F76" s="16" t="s">
        <v>119</v>
      </c>
      <c r="G76" s="17">
        <v>12.25</v>
      </c>
      <c r="H76" s="17">
        <f t="shared" si="2"/>
        <v>13.1075</v>
      </c>
      <c r="I76" s="33">
        <v>7.0000000000000007E-2</v>
      </c>
      <c r="J76" s="19" t="s">
        <v>114</v>
      </c>
      <c r="K76" s="34" t="s">
        <v>16</v>
      </c>
      <c r="L76" s="35"/>
    </row>
    <row r="77" spans="2:12" ht="22.35" customHeight="1">
      <c r="B77" s="14">
        <v>69</v>
      </c>
      <c r="C77" s="15">
        <v>10749</v>
      </c>
      <c r="D77" s="15" t="s">
        <v>112</v>
      </c>
      <c r="E77" s="15">
        <v>297226</v>
      </c>
      <c r="F77" s="16" t="s">
        <v>120</v>
      </c>
      <c r="G77" s="17">
        <v>12.25</v>
      </c>
      <c r="H77" s="17">
        <f t="shared" si="2"/>
        <v>13.1075</v>
      </c>
      <c r="I77" s="33">
        <v>7.0000000000000007E-2</v>
      </c>
      <c r="J77" s="19" t="s">
        <v>114</v>
      </c>
      <c r="K77" s="34" t="s">
        <v>16</v>
      </c>
      <c r="L77" s="35"/>
    </row>
    <row r="78" spans="2:12" ht="22.35" customHeight="1">
      <c r="B78" s="14">
        <v>70</v>
      </c>
      <c r="C78" s="15">
        <v>14221</v>
      </c>
      <c r="D78" s="15"/>
      <c r="E78" s="15">
        <v>297164</v>
      </c>
      <c r="F78" s="16" t="s">
        <v>121</v>
      </c>
      <c r="G78" s="17">
        <v>12.88</v>
      </c>
      <c r="H78" s="17">
        <v>13.781599999999999</v>
      </c>
      <c r="I78" s="33">
        <v>7.0000000000000007E-2</v>
      </c>
      <c r="J78" s="19" t="s">
        <v>26</v>
      </c>
      <c r="K78" s="34" t="s">
        <v>16</v>
      </c>
      <c r="L78" s="35"/>
    </row>
    <row r="79" spans="2:12" ht="22.35" customHeight="1">
      <c r="B79" s="14">
        <v>71</v>
      </c>
      <c r="C79" s="15">
        <v>14221</v>
      </c>
      <c r="D79" s="15"/>
      <c r="E79" s="15">
        <v>297166</v>
      </c>
      <c r="F79" s="16" t="s">
        <v>122</v>
      </c>
      <c r="G79" s="17">
        <v>12.88</v>
      </c>
      <c r="H79" s="17">
        <v>13.781599999999999</v>
      </c>
      <c r="I79" s="33">
        <v>7.0000000000000007E-2</v>
      </c>
      <c r="J79" s="19" t="s">
        <v>26</v>
      </c>
      <c r="K79" s="34" t="s">
        <v>16</v>
      </c>
      <c r="L79" s="35"/>
    </row>
    <row r="80" spans="2:12" ht="22.35" customHeight="1">
      <c r="B80" s="14">
        <v>72</v>
      </c>
      <c r="C80" s="15">
        <v>14221</v>
      </c>
      <c r="D80" s="15"/>
      <c r="E80" s="15">
        <v>297167</v>
      </c>
      <c r="F80" s="16" t="s">
        <v>123</v>
      </c>
      <c r="G80" s="17">
        <v>12.88</v>
      </c>
      <c r="H80" s="17">
        <v>13.781599999999999</v>
      </c>
      <c r="I80" s="33">
        <v>7.0000000000000007E-2</v>
      </c>
      <c r="J80" s="19" t="s">
        <v>26</v>
      </c>
      <c r="K80" s="34" t="s">
        <v>16</v>
      </c>
      <c r="L80" s="35"/>
    </row>
    <row r="81" spans="2:12" ht="22.5" customHeight="1">
      <c r="B81" s="14">
        <v>73</v>
      </c>
      <c r="C81" s="15">
        <v>45603</v>
      </c>
      <c r="D81" s="15" t="s">
        <v>124</v>
      </c>
      <c r="E81" s="15">
        <v>131430</v>
      </c>
      <c r="F81" s="23" t="s">
        <v>125</v>
      </c>
      <c r="G81" s="17">
        <v>8.41</v>
      </c>
      <c r="H81" s="17">
        <v>8.9986999999999995</v>
      </c>
      <c r="I81" s="33">
        <v>7.0000000000000007E-2</v>
      </c>
      <c r="J81" s="19" t="s">
        <v>26</v>
      </c>
      <c r="K81" s="34" t="s">
        <v>16</v>
      </c>
      <c r="L81" s="35"/>
    </row>
    <row r="82" spans="2:12" ht="22.5" customHeight="1">
      <c r="B82" s="14">
        <v>74</v>
      </c>
      <c r="C82" s="15">
        <v>45603</v>
      </c>
      <c r="D82" s="15" t="s">
        <v>124</v>
      </c>
      <c r="E82" s="15">
        <v>131431</v>
      </c>
      <c r="F82" s="23" t="s">
        <v>126</v>
      </c>
      <c r="G82" s="17">
        <v>8.41</v>
      </c>
      <c r="H82" s="17">
        <v>8.9986999999999995</v>
      </c>
      <c r="I82" s="33">
        <v>7.0000000000000007E-2</v>
      </c>
      <c r="J82" s="19" t="s">
        <v>26</v>
      </c>
      <c r="K82" s="34" t="s">
        <v>16</v>
      </c>
      <c r="L82" s="35"/>
    </row>
    <row r="83" spans="2:12" ht="21.6" customHeight="1">
      <c r="B83" s="14">
        <v>75</v>
      </c>
      <c r="C83" s="15">
        <v>45603</v>
      </c>
      <c r="D83" s="15" t="s">
        <v>124</v>
      </c>
      <c r="E83" s="15">
        <v>131432</v>
      </c>
      <c r="F83" s="23" t="s">
        <v>127</v>
      </c>
      <c r="G83" s="17">
        <v>8.41</v>
      </c>
      <c r="H83" s="17">
        <v>8.9986999999999995</v>
      </c>
      <c r="I83" s="33">
        <v>7.0000000000000007E-2</v>
      </c>
      <c r="J83" s="19" t="s">
        <v>26</v>
      </c>
      <c r="K83" s="34" t="s">
        <v>16</v>
      </c>
      <c r="L83" s="35"/>
    </row>
    <row r="84" spans="2:12" ht="21.6" customHeight="1">
      <c r="B84" s="14">
        <v>76</v>
      </c>
      <c r="C84" s="15">
        <v>45603</v>
      </c>
      <c r="D84" s="15" t="s">
        <v>124</v>
      </c>
      <c r="E84" s="15">
        <v>131433</v>
      </c>
      <c r="F84" s="23" t="s">
        <v>128</v>
      </c>
      <c r="G84" s="17">
        <v>8.41</v>
      </c>
      <c r="H84" s="17">
        <v>8.9986999999999995</v>
      </c>
      <c r="I84" s="33">
        <v>7.0000000000000007E-2</v>
      </c>
      <c r="J84" s="19" t="s">
        <v>26</v>
      </c>
      <c r="K84" s="34" t="s">
        <v>16</v>
      </c>
      <c r="L84" s="35"/>
    </row>
    <row r="85" spans="2:12" ht="21.6" customHeight="1">
      <c r="B85" s="14">
        <v>77</v>
      </c>
      <c r="C85" s="15">
        <v>45603</v>
      </c>
      <c r="D85" s="15" t="s">
        <v>124</v>
      </c>
      <c r="E85" s="15">
        <v>131434</v>
      </c>
      <c r="F85" s="23" t="s">
        <v>129</v>
      </c>
      <c r="G85" s="17">
        <v>8.41</v>
      </c>
      <c r="H85" s="17">
        <v>8.9986999999999995</v>
      </c>
      <c r="I85" s="33">
        <v>7.0000000000000007E-2</v>
      </c>
      <c r="J85" s="19" t="s">
        <v>26</v>
      </c>
      <c r="K85" s="34" t="s">
        <v>16</v>
      </c>
      <c r="L85" s="35"/>
    </row>
    <row r="86" spans="2:12" ht="21.6" customHeight="1">
      <c r="B86" s="14">
        <v>78</v>
      </c>
      <c r="C86" s="15">
        <v>45603</v>
      </c>
      <c r="D86" s="15" t="s">
        <v>124</v>
      </c>
      <c r="E86" s="15">
        <v>131435</v>
      </c>
      <c r="F86" s="23" t="s">
        <v>130</v>
      </c>
      <c r="G86" s="17">
        <v>8.41</v>
      </c>
      <c r="H86" s="17">
        <v>8.9986999999999995</v>
      </c>
      <c r="I86" s="33">
        <v>7.0000000000000007E-2</v>
      </c>
      <c r="J86" s="19" t="s">
        <v>26</v>
      </c>
      <c r="K86" s="34" t="s">
        <v>16</v>
      </c>
      <c r="L86" s="35"/>
    </row>
    <row r="87" spans="2:12" ht="21.6" customHeight="1">
      <c r="B87" s="14">
        <v>79</v>
      </c>
      <c r="C87" s="15">
        <v>45603</v>
      </c>
      <c r="D87" s="15" t="s">
        <v>124</v>
      </c>
      <c r="E87" s="15">
        <v>131436</v>
      </c>
      <c r="F87" s="23" t="s">
        <v>131</v>
      </c>
      <c r="G87" s="17">
        <v>8.41</v>
      </c>
      <c r="H87" s="17">
        <v>8.9986999999999995</v>
      </c>
      <c r="I87" s="33">
        <v>7.0000000000000007E-2</v>
      </c>
      <c r="J87" s="19" t="s">
        <v>26</v>
      </c>
      <c r="K87" s="34" t="s">
        <v>16</v>
      </c>
      <c r="L87" s="35"/>
    </row>
    <row r="88" spans="2:12" ht="21.6" customHeight="1">
      <c r="B88" s="14">
        <v>80</v>
      </c>
      <c r="C88" s="15">
        <v>45603</v>
      </c>
      <c r="D88" s="15" t="s">
        <v>124</v>
      </c>
      <c r="E88" s="15">
        <v>131438</v>
      </c>
      <c r="F88" s="23" t="s">
        <v>132</v>
      </c>
      <c r="G88" s="17">
        <v>8.89</v>
      </c>
      <c r="H88" s="17">
        <v>9.5122999999999998</v>
      </c>
      <c r="I88" s="33">
        <v>7.0000000000000007E-2</v>
      </c>
      <c r="J88" s="19" t="s">
        <v>26</v>
      </c>
      <c r="K88" s="34" t="s">
        <v>16</v>
      </c>
      <c r="L88" s="35"/>
    </row>
    <row r="89" spans="2:12" ht="21.6" customHeight="1">
      <c r="B89" s="14">
        <v>81</v>
      </c>
      <c r="C89" s="15">
        <v>45603</v>
      </c>
      <c r="D89" s="15" t="s">
        <v>124</v>
      </c>
      <c r="E89" s="15">
        <v>131439</v>
      </c>
      <c r="F89" s="23" t="s">
        <v>133</v>
      </c>
      <c r="G89" s="17">
        <v>8.89</v>
      </c>
      <c r="H89" s="17">
        <v>9.5122999999999998</v>
      </c>
      <c r="I89" s="33">
        <v>7.0000000000000007E-2</v>
      </c>
      <c r="J89" s="19" t="s">
        <v>26</v>
      </c>
      <c r="K89" s="34" t="s">
        <v>16</v>
      </c>
      <c r="L89" s="35"/>
    </row>
    <row r="90" spans="2:12" ht="21.6" customHeight="1">
      <c r="B90" s="14">
        <v>82</v>
      </c>
      <c r="C90" s="15">
        <v>45603</v>
      </c>
      <c r="D90" s="15" t="s">
        <v>124</v>
      </c>
      <c r="E90" s="15">
        <v>131440</v>
      </c>
      <c r="F90" s="23" t="s">
        <v>134</v>
      </c>
      <c r="G90" s="17">
        <v>8.89</v>
      </c>
      <c r="H90" s="17">
        <v>9.5122999999999998</v>
      </c>
      <c r="I90" s="33">
        <v>7.0000000000000007E-2</v>
      </c>
      <c r="J90" s="19" t="s">
        <v>26</v>
      </c>
      <c r="K90" s="34" t="s">
        <v>16</v>
      </c>
      <c r="L90" s="35"/>
    </row>
    <row r="91" spans="2:12" ht="21.6" customHeight="1">
      <c r="B91" s="14">
        <v>83</v>
      </c>
      <c r="C91" s="15">
        <v>45603</v>
      </c>
      <c r="D91" s="15" t="s">
        <v>124</v>
      </c>
      <c r="E91" s="15">
        <v>131441</v>
      </c>
      <c r="F91" s="23" t="s">
        <v>135</v>
      </c>
      <c r="G91" s="17">
        <v>8.89</v>
      </c>
      <c r="H91" s="17">
        <v>9.5122999999999998</v>
      </c>
      <c r="I91" s="33">
        <v>7.0000000000000007E-2</v>
      </c>
      <c r="J91" s="19" t="s">
        <v>26</v>
      </c>
      <c r="K91" s="34" t="s">
        <v>16</v>
      </c>
      <c r="L91" s="35"/>
    </row>
    <row r="92" spans="2:12" ht="21.6" customHeight="1">
      <c r="B92" s="14">
        <v>84</v>
      </c>
      <c r="C92" s="15">
        <v>45603</v>
      </c>
      <c r="D92" s="15" t="s">
        <v>124</v>
      </c>
      <c r="E92" s="15">
        <v>131442</v>
      </c>
      <c r="F92" s="23" t="s">
        <v>136</v>
      </c>
      <c r="G92" s="17">
        <v>8.89</v>
      </c>
      <c r="H92" s="17">
        <v>9.5122999999999998</v>
      </c>
      <c r="I92" s="33">
        <v>7.0000000000000007E-2</v>
      </c>
      <c r="J92" s="19" t="s">
        <v>26</v>
      </c>
      <c r="K92" s="34" t="s">
        <v>16</v>
      </c>
      <c r="L92" s="35"/>
    </row>
    <row r="93" spans="2:12" ht="21.6" customHeight="1">
      <c r="B93" s="14">
        <v>85</v>
      </c>
      <c r="C93" s="15">
        <v>45603</v>
      </c>
      <c r="D93" s="15" t="s">
        <v>124</v>
      </c>
      <c r="E93" s="15">
        <v>131443</v>
      </c>
      <c r="F93" s="23" t="s">
        <v>137</v>
      </c>
      <c r="G93" s="17">
        <v>8.89</v>
      </c>
      <c r="H93" s="17">
        <v>9.5122999999999998</v>
      </c>
      <c r="I93" s="33">
        <v>7.0000000000000007E-2</v>
      </c>
      <c r="J93" s="19" t="s">
        <v>26</v>
      </c>
      <c r="K93" s="34" t="s">
        <v>16</v>
      </c>
      <c r="L93" s="35"/>
    </row>
    <row r="94" spans="2:12" ht="21.6" customHeight="1">
      <c r="B94" s="14">
        <v>86</v>
      </c>
      <c r="C94" s="15">
        <v>45603</v>
      </c>
      <c r="D94" s="15" t="s">
        <v>124</v>
      </c>
      <c r="E94" s="15">
        <v>131444</v>
      </c>
      <c r="F94" s="23" t="s">
        <v>138</v>
      </c>
      <c r="G94" s="17">
        <v>8.89</v>
      </c>
      <c r="H94" s="17">
        <v>9.5122999999999998</v>
      </c>
      <c r="I94" s="33">
        <v>7.0000000000000007E-2</v>
      </c>
      <c r="J94" s="19" t="s">
        <v>26</v>
      </c>
      <c r="K94" s="34" t="s">
        <v>16</v>
      </c>
      <c r="L94" s="35"/>
    </row>
    <row r="95" spans="2:12" ht="21.6" customHeight="1">
      <c r="B95" s="14">
        <v>87</v>
      </c>
      <c r="C95" s="15">
        <v>45603</v>
      </c>
      <c r="D95" s="15" t="s">
        <v>124</v>
      </c>
      <c r="E95" s="15">
        <v>131445</v>
      </c>
      <c r="F95" s="23" t="s">
        <v>139</v>
      </c>
      <c r="G95" s="17">
        <v>8.89</v>
      </c>
      <c r="H95" s="17">
        <v>9.5122999999999998</v>
      </c>
      <c r="I95" s="33">
        <v>7.0000000000000007E-2</v>
      </c>
      <c r="J95" s="19" t="s">
        <v>26</v>
      </c>
      <c r="K95" s="34" t="s">
        <v>16</v>
      </c>
      <c r="L95" s="35"/>
    </row>
    <row r="96" spans="2:12" ht="42" customHeight="1">
      <c r="B96" s="14">
        <v>88</v>
      </c>
      <c r="C96" s="15">
        <v>45603</v>
      </c>
      <c r="D96" s="15" t="s">
        <v>140</v>
      </c>
      <c r="E96" s="48">
        <v>536778</v>
      </c>
      <c r="F96" s="49" t="s">
        <v>141</v>
      </c>
      <c r="G96" s="17">
        <v>42</v>
      </c>
      <c r="H96" s="17">
        <v>44.94</v>
      </c>
      <c r="I96" s="33">
        <v>7.0000000000000007E-2</v>
      </c>
      <c r="J96" s="19" t="s">
        <v>142</v>
      </c>
      <c r="K96" s="34" t="s">
        <v>16</v>
      </c>
      <c r="L96" s="35"/>
    </row>
    <row r="97" spans="2:12" ht="42.95" customHeight="1">
      <c r="B97" s="14">
        <v>89</v>
      </c>
      <c r="C97" s="15">
        <v>45603</v>
      </c>
      <c r="D97" s="15" t="s">
        <v>140</v>
      </c>
      <c r="E97" s="48">
        <v>536779</v>
      </c>
      <c r="F97" s="49" t="s">
        <v>143</v>
      </c>
      <c r="G97" s="17">
        <v>42</v>
      </c>
      <c r="H97" s="17">
        <v>44.94</v>
      </c>
      <c r="I97" s="33">
        <v>7.0000000000000007E-2</v>
      </c>
      <c r="J97" s="19" t="s">
        <v>142</v>
      </c>
      <c r="K97" s="34" t="s">
        <v>16</v>
      </c>
      <c r="L97" s="35"/>
    </row>
    <row r="98" spans="2:12" ht="42.95" customHeight="1">
      <c r="B98" s="14">
        <v>90</v>
      </c>
      <c r="C98" s="15">
        <v>45603</v>
      </c>
      <c r="D98" s="15" t="s">
        <v>140</v>
      </c>
      <c r="E98" s="48">
        <v>536779</v>
      </c>
      <c r="F98" s="49" t="s">
        <v>144</v>
      </c>
      <c r="G98" s="17">
        <v>42</v>
      </c>
      <c r="H98" s="17">
        <v>44.94</v>
      </c>
      <c r="I98" s="33">
        <v>7.0000000000000007E-2</v>
      </c>
      <c r="J98" s="19" t="s">
        <v>142</v>
      </c>
      <c r="K98" s="34" t="s">
        <v>16</v>
      </c>
      <c r="L98" s="35"/>
    </row>
    <row r="99" spans="2:12" ht="21.6" customHeight="1">
      <c r="B99" s="14">
        <v>91</v>
      </c>
      <c r="C99" s="15">
        <v>34917</v>
      </c>
      <c r="D99" s="15" t="s">
        <v>145</v>
      </c>
      <c r="E99" s="48"/>
      <c r="F99" s="18" t="s">
        <v>146</v>
      </c>
      <c r="G99" s="17">
        <v>27.53</v>
      </c>
      <c r="H99" s="17">
        <v>29.45</v>
      </c>
      <c r="I99" s="33">
        <v>7.0000000000000007E-2</v>
      </c>
      <c r="J99" s="19" t="s">
        <v>147</v>
      </c>
      <c r="K99" s="34" t="s">
        <v>16</v>
      </c>
      <c r="L99" s="35"/>
    </row>
    <row r="100" spans="2:12" ht="21.6" customHeight="1">
      <c r="B100" s="14">
        <v>92</v>
      </c>
      <c r="C100" s="15">
        <v>34917</v>
      </c>
      <c r="D100" s="15" t="s">
        <v>145</v>
      </c>
      <c r="E100" s="48"/>
      <c r="F100" s="18" t="s">
        <v>148</v>
      </c>
      <c r="G100" s="17">
        <v>27.53</v>
      </c>
      <c r="H100" s="17">
        <v>29.45</v>
      </c>
      <c r="I100" s="33">
        <v>7.0000000000000007E-2</v>
      </c>
      <c r="J100" s="19" t="s">
        <v>147</v>
      </c>
      <c r="K100" s="34" t="s">
        <v>16</v>
      </c>
      <c r="L100" s="35"/>
    </row>
    <row r="101" spans="2:12" ht="21.6" customHeight="1">
      <c r="B101" s="14">
        <v>93</v>
      </c>
      <c r="C101" s="15">
        <v>34917</v>
      </c>
      <c r="D101" s="15" t="s">
        <v>145</v>
      </c>
      <c r="E101" s="15">
        <v>131456</v>
      </c>
      <c r="F101" s="18" t="s">
        <v>149</v>
      </c>
      <c r="G101" s="17">
        <v>27.53</v>
      </c>
      <c r="H101" s="17">
        <v>29.45</v>
      </c>
      <c r="I101" s="33">
        <v>7.0000000000000007E-2</v>
      </c>
      <c r="J101" s="19" t="s">
        <v>147</v>
      </c>
      <c r="K101" s="34" t="s">
        <v>16</v>
      </c>
      <c r="L101" s="35"/>
    </row>
    <row r="102" spans="2:12" ht="21.6" customHeight="1">
      <c r="B102" s="14">
        <v>94</v>
      </c>
      <c r="C102" s="15">
        <v>34917</v>
      </c>
      <c r="D102" s="15" t="s">
        <v>145</v>
      </c>
      <c r="E102" s="15">
        <v>131457</v>
      </c>
      <c r="F102" s="23" t="s">
        <v>150</v>
      </c>
      <c r="G102" s="17">
        <v>27.53</v>
      </c>
      <c r="H102" s="17">
        <v>29.45</v>
      </c>
      <c r="I102" s="33">
        <v>7.0000000000000007E-2</v>
      </c>
      <c r="J102" s="19" t="s">
        <v>147</v>
      </c>
      <c r="K102" s="34" t="s">
        <v>16</v>
      </c>
      <c r="L102" s="35"/>
    </row>
    <row r="103" spans="2:12" ht="21.6" customHeight="1">
      <c r="B103" s="14">
        <v>95</v>
      </c>
      <c r="C103" s="15">
        <v>34917</v>
      </c>
      <c r="D103" s="15" t="s">
        <v>145</v>
      </c>
      <c r="E103" s="15">
        <v>131458</v>
      </c>
      <c r="F103" s="23" t="s">
        <v>151</v>
      </c>
      <c r="G103" s="17">
        <v>27.53</v>
      </c>
      <c r="H103" s="17">
        <v>29.45</v>
      </c>
      <c r="I103" s="33">
        <v>7.0000000000000007E-2</v>
      </c>
      <c r="J103" s="19" t="s">
        <v>147</v>
      </c>
      <c r="K103" s="34" t="s">
        <v>16</v>
      </c>
      <c r="L103" s="35"/>
    </row>
    <row r="104" spans="2:12" ht="21.6" customHeight="1">
      <c r="B104" s="14">
        <v>96</v>
      </c>
      <c r="C104" s="15">
        <v>34917</v>
      </c>
      <c r="D104" s="15" t="s">
        <v>145</v>
      </c>
      <c r="E104" s="15">
        <v>131459</v>
      </c>
      <c r="F104" s="23" t="s">
        <v>152</v>
      </c>
      <c r="G104" s="17">
        <v>27.53</v>
      </c>
      <c r="H104" s="17">
        <v>29.45</v>
      </c>
      <c r="I104" s="33">
        <v>7.0000000000000007E-2</v>
      </c>
      <c r="J104" s="19" t="s">
        <v>147</v>
      </c>
      <c r="K104" s="34" t="s">
        <v>16</v>
      </c>
      <c r="L104" s="35"/>
    </row>
    <row r="105" spans="2:12" ht="21.6" customHeight="1">
      <c r="B105" s="14">
        <v>97</v>
      </c>
      <c r="C105" s="15">
        <v>34917</v>
      </c>
      <c r="D105" s="15" t="s">
        <v>145</v>
      </c>
      <c r="E105" s="15">
        <v>131460</v>
      </c>
      <c r="F105" s="23" t="s">
        <v>153</v>
      </c>
      <c r="G105" s="17">
        <v>27.53</v>
      </c>
      <c r="H105" s="17">
        <v>29.45</v>
      </c>
      <c r="I105" s="33">
        <v>7.0000000000000007E-2</v>
      </c>
      <c r="J105" s="19" t="s">
        <v>147</v>
      </c>
      <c r="K105" s="34" t="s">
        <v>16</v>
      </c>
      <c r="L105" s="35"/>
    </row>
    <row r="106" spans="2:12" ht="21.6" customHeight="1">
      <c r="B106" s="14">
        <v>98</v>
      </c>
      <c r="C106" s="15">
        <v>34917</v>
      </c>
      <c r="D106" s="15" t="s">
        <v>145</v>
      </c>
      <c r="E106" s="15">
        <v>131461</v>
      </c>
      <c r="F106" s="23" t="s">
        <v>154</v>
      </c>
      <c r="G106" s="17">
        <v>27.53</v>
      </c>
      <c r="H106" s="17">
        <v>29.45</v>
      </c>
      <c r="I106" s="33">
        <v>7.0000000000000007E-2</v>
      </c>
      <c r="J106" s="19" t="s">
        <v>147</v>
      </c>
      <c r="K106" s="34" t="s">
        <v>16</v>
      </c>
      <c r="L106" s="35"/>
    </row>
    <row r="107" spans="2:12" ht="21.6" customHeight="1">
      <c r="B107" s="14">
        <v>99</v>
      </c>
      <c r="C107" s="15">
        <v>34917</v>
      </c>
      <c r="D107" s="15" t="s">
        <v>145</v>
      </c>
      <c r="E107" s="15">
        <v>131462</v>
      </c>
      <c r="F107" s="23" t="s">
        <v>155</v>
      </c>
      <c r="G107" s="17">
        <v>27.53</v>
      </c>
      <c r="H107" s="17">
        <v>29.45</v>
      </c>
      <c r="I107" s="33">
        <v>7.0000000000000007E-2</v>
      </c>
      <c r="J107" s="19" t="s">
        <v>147</v>
      </c>
      <c r="K107" s="34" t="s">
        <v>16</v>
      </c>
      <c r="L107" s="35"/>
    </row>
    <row r="108" spans="2:12" ht="21.6" customHeight="1">
      <c r="B108" s="14">
        <v>100</v>
      </c>
      <c r="C108" s="15">
        <v>34917</v>
      </c>
      <c r="D108" s="15" t="s">
        <v>145</v>
      </c>
      <c r="E108" s="15">
        <v>131463</v>
      </c>
      <c r="F108" s="23" t="s">
        <v>156</v>
      </c>
      <c r="G108" s="17">
        <v>27.53</v>
      </c>
      <c r="H108" s="17">
        <v>29.45</v>
      </c>
      <c r="I108" s="33">
        <v>7.0000000000000007E-2</v>
      </c>
      <c r="J108" s="19" t="s">
        <v>147</v>
      </c>
      <c r="K108" s="34" t="s">
        <v>16</v>
      </c>
      <c r="L108" s="35"/>
    </row>
    <row r="109" spans="2:12" ht="21.6" customHeight="1">
      <c r="B109" s="14">
        <v>101</v>
      </c>
      <c r="C109" s="15">
        <v>34917</v>
      </c>
      <c r="D109" s="15" t="s">
        <v>145</v>
      </c>
      <c r="E109" s="15">
        <v>131464</v>
      </c>
      <c r="F109" s="23" t="s">
        <v>157</v>
      </c>
      <c r="G109" s="17">
        <v>27.53</v>
      </c>
      <c r="H109" s="17">
        <v>29.45</v>
      </c>
      <c r="I109" s="33">
        <v>7.0000000000000007E-2</v>
      </c>
      <c r="J109" s="19" t="s">
        <v>147</v>
      </c>
      <c r="K109" s="34" t="s">
        <v>16</v>
      </c>
      <c r="L109" s="35"/>
    </row>
    <row r="110" spans="2:12" ht="21.6" customHeight="1">
      <c r="B110" s="14">
        <v>102</v>
      </c>
      <c r="C110" s="15">
        <v>34917</v>
      </c>
      <c r="D110" s="15" t="s">
        <v>145</v>
      </c>
      <c r="E110" s="15">
        <v>131483</v>
      </c>
      <c r="F110" s="23" t="s">
        <v>158</v>
      </c>
      <c r="G110" s="17">
        <v>37.729999999999997</v>
      </c>
      <c r="H110" s="17">
        <v>40.369999999999997</v>
      </c>
      <c r="I110" s="33">
        <v>7.0000000000000007E-2</v>
      </c>
      <c r="J110" s="19" t="s">
        <v>147</v>
      </c>
      <c r="K110" s="34" t="s">
        <v>16</v>
      </c>
      <c r="L110" s="35"/>
    </row>
    <row r="111" spans="2:12" ht="21.6" customHeight="1">
      <c r="B111" s="14">
        <v>103</v>
      </c>
      <c r="C111" s="15">
        <v>34917</v>
      </c>
      <c r="D111" s="15" t="s">
        <v>145</v>
      </c>
      <c r="E111" s="15">
        <v>131484</v>
      </c>
      <c r="F111" s="23" t="s">
        <v>159</v>
      </c>
      <c r="G111" s="17">
        <v>37.729999999999997</v>
      </c>
      <c r="H111" s="17">
        <v>40.369999999999997</v>
      </c>
      <c r="I111" s="33">
        <v>7.0000000000000007E-2</v>
      </c>
      <c r="J111" s="19" t="s">
        <v>147</v>
      </c>
      <c r="K111" s="34" t="s">
        <v>16</v>
      </c>
      <c r="L111" s="35"/>
    </row>
    <row r="112" spans="2:12" ht="21.6" customHeight="1">
      <c r="B112" s="14">
        <v>104</v>
      </c>
      <c r="C112" s="15">
        <v>34917</v>
      </c>
      <c r="D112" s="15" t="s">
        <v>145</v>
      </c>
      <c r="E112" s="15">
        <v>131485</v>
      </c>
      <c r="F112" s="23" t="s">
        <v>160</v>
      </c>
      <c r="G112" s="17">
        <v>37.729999999999997</v>
      </c>
      <c r="H112" s="17">
        <v>40.369999999999997</v>
      </c>
      <c r="I112" s="33">
        <v>7.0000000000000007E-2</v>
      </c>
      <c r="J112" s="19" t="s">
        <v>147</v>
      </c>
      <c r="K112" s="34" t="s">
        <v>16</v>
      </c>
      <c r="L112" s="35"/>
    </row>
    <row r="113" spans="2:12" ht="21.6" customHeight="1">
      <c r="B113" s="14">
        <v>105</v>
      </c>
      <c r="C113" s="15">
        <v>34917</v>
      </c>
      <c r="D113" s="15" t="s">
        <v>145</v>
      </c>
      <c r="E113" s="15">
        <v>131486</v>
      </c>
      <c r="F113" s="23" t="s">
        <v>161</v>
      </c>
      <c r="G113" s="17">
        <v>37.729999999999997</v>
      </c>
      <c r="H113" s="17">
        <v>40.369999999999997</v>
      </c>
      <c r="I113" s="33">
        <v>7.0000000000000007E-2</v>
      </c>
      <c r="J113" s="19" t="s">
        <v>147</v>
      </c>
      <c r="K113" s="34" t="s">
        <v>16</v>
      </c>
      <c r="L113" s="35"/>
    </row>
    <row r="114" spans="2:12" ht="21.6" customHeight="1">
      <c r="B114" s="14">
        <v>106</v>
      </c>
      <c r="C114" s="15">
        <v>34917</v>
      </c>
      <c r="D114" s="15" t="s">
        <v>145</v>
      </c>
      <c r="E114" s="15">
        <v>131487</v>
      </c>
      <c r="F114" s="23" t="s">
        <v>162</v>
      </c>
      <c r="G114" s="17">
        <v>37.729999999999997</v>
      </c>
      <c r="H114" s="17">
        <v>40.369999999999997</v>
      </c>
      <c r="I114" s="33">
        <v>7.0000000000000007E-2</v>
      </c>
      <c r="J114" s="19" t="s">
        <v>147</v>
      </c>
      <c r="K114" s="34" t="s">
        <v>16</v>
      </c>
      <c r="L114" s="35"/>
    </row>
    <row r="115" spans="2:12" ht="45.95" customHeight="1">
      <c r="B115" s="14">
        <v>107</v>
      </c>
      <c r="C115" s="15">
        <v>34917</v>
      </c>
      <c r="D115" s="15" t="s">
        <v>145</v>
      </c>
      <c r="E115" s="15">
        <v>131471</v>
      </c>
      <c r="F115" s="16" t="s">
        <v>163</v>
      </c>
      <c r="G115" s="17">
        <v>126.68</v>
      </c>
      <c r="H115" s="17">
        <v>135.55000000000001</v>
      </c>
      <c r="I115" s="33">
        <v>7.0000000000000007E-2</v>
      </c>
      <c r="J115" s="19" t="s">
        <v>147</v>
      </c>
      <c r="K115" s="34" t="s">
        <v>16</v>
      </c>
      <c r="L115" s="35"/>
    </row>
    <row r="116" spans="2:12" ht="45.95" customHeight="1">
      <c r="B116" s="14">
        <v>108</v>
      </c>
      <c r="C116" s="15">
        <v>34917</v>
      </c>
      <c r="D116" s="15" t="s">
        <v>145</v>
      </c>
      <c r="E116" s="15">
        <v>131472</v>
      </c>
      <c r="F116" s="16" t="s">
        <v>164</v>
      </c>
      <c r="G116" s="17">
        <v>126.68</v>
      </c>
      <c r="H116" s="17">
        <v>135.55000000000001</v>
      </c>
      <c r="I116" s="33">
        <v>7.0000000000000007E-2</v>
      </c>
      <c r="J116" s="19" t="s">
        <v>147</v>
      </c>
      <c r="K116" s="34" t="s">
        <v>16</v>
      </c>
      <c r="L116" s="35"/>
    </row>
    <row r="117" spans="2:12" ht="45.95" customHeight="1">
      <c r="B117" s="14">
        <v>109</v>
      </c>
      <c r="C117" s="15">
        <v>34917</v>
      </c>
      <c r="D117" s="15" t="s">
        <v>145</v>
      </c>
      <c r="E117" s="15">
        <v>131473</v>
      </c>
      <c r="F117" s="16" t="s">
        <v>165</v>
      </c>
      <c r="G117" s="17">
        <v>126.68</v>
      </c>
      <c r="H117" s="17">
        <v>135.55000000000001</v>
      </c>
      <c r="I117" s="33">
        <v>7.0000000000000007E-2</v>
      </c>
      <c r="J117" s="19" t="s">
        <v>147</v>
      </c>
      <c r="K117" s="34" t="s">
        <v>16</v>
      </c>
      <c r="L117" s="35"/>
    </row>
    <row r="118" spans="2:12" ht="45.95" customHeight="1">
      <c r="B118" s="14">
        <v>110</v>
      </c>
      <c r="C118" s="15">
        <v>34917</v>
      </c>
      <c r="D118" s="15" t="s">
        <v>145</v>
      </c>
      <c r="E118" s="15">
        <v>131474</v>
      </c>
      <c r="F118" s="16" t="s">
        <v>166</v>
      </c>
      <c r="G118" s="17">
        <v>126.68</v>
      </c>
      <c r="H118" s="17">
        <v>135.55000000000001</v>
      </c>
      <c r="I118" s="33">
        <v>7.0000000000000007E-2</v>
      </c>
      <c r="J118" s="19" t="s">
        <v>147</v>
      </c>
      <c r="K118" s="34" t="s">
        <v>16</v>
      </c>
      <c r="L118" s="35"/>
    </row>
    <row r="119" spans="2:12" ht="45.95" customHeight="1">
      <c r="B119" s="14">
        <v>111</v>
      </c>
      <c r="C119" s="15">
        <v>34917</v>
      </c>
      <c r="D119" s="15" t="s">
        <v>145</v>
      </c>
      <c r="E119" s="15">
        <v>131475</v>
      </c>
      <c r="F119" s="16" t="s">
        <v>167</v>
      </c>
      <c r="G119" s="17">
        <v>126.68</v>
      </c>
      <c r="H119" s="17">
        <v>135.55000000000001</v>
      </c>
      <c r="I119" s="33">
        <v>7.0000000000000007E-2</v>
      </c>
      <c r="J119" s="19" t="s">
        <v>147</v>
      </c>
      <c r="K119" s="34" t="s">
        <v>16</v>
      </c>
      <c r="L119" s="35"/>
    </row>
    <row r="120" spans="2:12" ht="36" customHeight="1">
      <c r="B120" s="14">
        <v>112</v>
      </c>
      <c r="C120" s="50">
        <v>34917</v>
      </c>
      <c r="D120" s="50" t="s">
        <v>145</v>
      </c>
      <c r="E120" s="50">
        <v>131476</v>
      </c>
      <c r="F120" s="51" t="s">
        <v>168</v>
      </c>
      <c r="G120" s="52">
        <v>126.68</v>
      </c>
      <c r="H120" s="52">
        <v>135.55000000000001</v>
      </c>
      <c r="I120" s="56">
        <v>7.0000000000000007E-2</v>
      </c>
      <c r="J120" s="57" t="s">
        <v>147</v>
      </c>
      <c r="K120" s="50" t="s">
        <v>16</v>
      </c>
      <c r="L120" s="58" t="s">
        <v>169</v>
      </c>
    </row>
    <row r="121" spans="2:12" s="2" customFormat="1" ht="45.95" customHeight="1">
      <c r="B121" s="14">
        <v>113</v>
      </c>
      <c r="C121" s="24">
        <v>61578</v>
      </c>
      <c r="D121" s="24" t="s">
        <v>170</v>
      </c>
      <c r="E121" s="53"/>
      <c r="F121" s="54" t="s">
        <v>171</v>
      </c>
      <c r="G121" s="55">
        <v>3.5</v>
      </c>
      <c r="H121" s="55">
        <v>3.75</v>
      </c>
      <c r="I121" s="59">
        <v>7.0000000000000007E-2</v>
      </c>
      <c r="J121" s="53" t="s">
        <v>21</v>
      </c>
      <c r="K121" s="42" t="s">
        <v>172</v>
      </c>
      <c r="L121" s="60"/>
    </row>
    <row r="122" spans="2:12" ht="21.6" customHeight="1">
      <c r="B122" s="14">
        <v>114</v>
      </c>
      <c r="C122" s="15">
        <v>61578</v>
      </c>
      <c r="D122" s="15" t="s">
        <v>170</v>
      </c>
      <c r="E122" s="15">
        <v>240146</v>
      </c>
      <c r="F122" s="16" t="s">
        <v>173</v>
      </c>
      <c r="G122" s="17">
        <v>6.18</v>
      </c>
      <c r="H122" s="17">
        <v>6.6125999999999996</v>
      </c>
      <c r="I122" s="33">
        <v>7.0000000000000007E-2</v>
      </c>
      <c r="J122" s="19" t="s">
        <v>26</v>
      </c>
      <c r="K122" s="34" t="s">
        <v>172</v>
      </c>
      <c r="L122" s="35"/>
    </row>
    <row r="123" spans="2:12" ht="21.6" customHeight="1">
      <c r="B123" s="14">
        <v>115</v>
      </c>
      <c r="C123" s="15">
        <v>61578</v>
      </c>
      <c r="D123" s="15" t="s">
        <v>170</v>
      </c>
      <c r="E123" s="15">
        <v>240134</v>
      </c>
      <c r="F123" s="16" t="s">
        <v>174</v>
      </c>
      <c r="G123" s="17">
        <v>6.18</v>
      </c>
      <c r="H123" s="17">
        <v>6.6125999999999996</v>
      </c>
      <c r="I123" s="33">
        <v>7.0000000000000007E-2</v>
      </c>
      <c r="J123" s="19" t="s">
        <v>26</v>
      </c>
      <c r="K123" s="34" t="s">
        <v>172</v>
      </c>
      <c r="L123" s="35"/>
    </row>
    <row r="124" spans="2:12" ht="21.6" customHeight="1">
      <c r="B124" s="14">
        <v>116</v>
      </c>
      <c r="C124" s="15">
        <v>61578</v>
      </c>
      <c r="D124" s="15" t="s">
        <v>170</v>
      </c>
      <c r="E124" s="15">
        <v>240136</v>
      </c>
      <c r="F124" s="16" t="s">
        <v>175</v>
      </c>
      <c r="G124" s="17">
        <v>6.18</v>
      </c>
      <c r="H124" s="17">
        <v>6.6125999999999996</v>
      </c>
      <c r="I124" s="33">
        <v>7.0000000000000007E-2</v>
      </c>
      <c r="J124" s="19" t="s">
        <v>26</v>
      </c>
      <c r="K124" s="34" t="s">
        <v>172</v>
      </c>
      <c r="L124" s="35"/>
    </row>
    <row r="125" spans="2:12" ht="21.6" customHeight="1">
      <c r="B125" s="14">
        <v>117</v>
      </c>
      <c r="C125" s="15">
        <v>61578</v>
      </c>
      <c r="D125" s="15" t="s">
        <v>170</v>
      </c>
      <c r="E125" s="15">
        <v>240124</v>
      </c>
      <c r="F125" s="16" t="s">
        <v>176</v>
      </c>
      <c r="G125" s="17">
        <v>6.18</v>
      </c>
      <c r="H125" s="17">
        <v>6.6125999999999996</v>
      </c>
      <c r="I125" s="33">
        <v>7.0000000000000007E-2</v>
      </c>
      <c r="J125" s="19" t="s">
        <v>26</v>
      </c>
      <c r="K125" s="34" t="s">
        <v>172</v>
      </c>
      <c r="L125" s="35"/>
    </row>
    <row r="126" spans="2:12" ht="21.6" customHeight="1">
      <c r="B126" s="14">
        <v>118</v>
      </c>
      <c r="C126" s="15">
        <v>61578</v>
      </c>
      <c r="D126" s="15" t="s">
        <v>170</v>
      </c>
      <c r="E126" s="15">
        <v>240130</v>
      </c>
      <c r="F126" s="16" t="s">
        <v>177</v>
      </c>
      <c r="G126" s="17">
        <v>6.18</v>
      </c>
      <c r="H126" s="17">
        <v>6.6125999999999996</v>
      </c>
      <c r="I126" s="33">
        <v>7.0000000000000007E-2</v>
      </c>
      <c r="J126" s="19" t="s">
        <v>26</v>
      </c>
      <c r="K126" s="34" t="s">
        <v>172</v>
      </c>
      <c r="L126" s="35"/>
    </row>
    <row r="127" spans="2:12" ht="21.6" customHeight="1">
      <c r="B127" s="14">
        <v>119</v>
      </c>
      <c r="C127" s="24">
        <v>61579</v>
      </c>
      <c r="D127" s="24" t="s">
        <v>178</v>
      </c>
      <c r="E127" s="24"/>
      <c r="F127" s="25" t="s">
        <v>179</v>
      </c>
      <c r="G127" s="26">
        <v>79.400000000000006</v>
      </c>
      <c r="H127" s="26">
        <f>G127*1.07</f>
        <v>84.957999999999998</v>
      </c>
      <c r="I127" s="41">
        <v>7.0000000000000007E-2</v>
      </c>
      <c r="J127" s="24" t="s">
        <v>180</v>
      </c>
      <c r="K127" s="42" t="s">
        <v>172</v>
      </c>
      <c r="L127" s="43"/>
    </row>
    <row r="128" spans="2:12" s="3" customFormat="1" ht="32.25" customHeight="1">
      <c r="B128" s="14">
        <v>120</v>
      </c>
      <c r="C128" s="15">
        <v>32679</v>
      </c>
      <c r="D128" s="15"/>
      <c r="E128" s="15">
        <v>297139</v>
      </c>
      <c r="F128" s="18" t="s">
        <v>181</v>
      </c>
      <c r="G128" s="17">
        <v>5.19</v>
      </c>
      <c r="H128" s="17">
        <v>5.5533000000000001</v>
      </c>
      <c r="I128" s="33">
        <v>7.0000000000000007E-2</v>
      </c>
      <c r="J128" s="19" t="s">
        <v>21</v>
      </c>
      <c r="K128" s="34" t="s">
        <v>16</v>
      </c>
      <c r="L128" s="35"/>
    </row>
    <row r="129" spans="2:12" ht="45.95" customHeight="1">
      <c r="B129" s="14">
        <v>121</v>
      </c>
      <c r="C129" s="15">
        <v>60644</v>
      </c>
      <c r="D129" s="15"/>
      <c r="E129" s="15">
        <v>297033</v>
      </c>
      <c r="F129" s="61" t="s">
        <v>182</v>
      </c>
      <c r="G129" s="17">
        <v>28.5</v>
      </c>
      <c r="H129" s="17">
        <v>30.5</v>
      </c>
      <c r="I129" s="33">
        <v>7.0000000000000007E-2</v>
      </c>
      <c r="J129" s="19">
        <v>100</v>
      </c>
      <c r="K129" s="34" t="s">
        <v>16</v>
      </c>
      <c r="L129" s="35"/>
    </row>
    <row r="130" spans="2:12" ht="45.95" customHeight="1">
      <c r="B130" s="14">
        <v>122</v>
      </c>
      <c r="C130" s="15">
        <v>60644</v>
      </c>
      <c r="D130" s="15"/>
      <c r="E130" s="15">
        <v>297043</v>
      </c>
      <c r="F130" s="61" t="s">
        <v>183</v>
      </c>
      <c r="G130" s="17">
        <v>30.89</v>
      </c>
      <c r="H130" s="17">
        <v>33.049999999999997</v>
      </c>
      <c r="I130" s="33">
        <v>7.0000000000000007E-2</v>
      </c>
      <c r="J130" s="19">
        <v>100</v>
      </c>
      <c r="K130" s="34" t="s">
        <v>16</v>
      </c>
      <c r="L130" s="35"/>
    </row>
    <row r="131" spans="2:12" ht="45.95" customHeight="1">
      <c r="B131" s="14">
        <v>123</v>
      </c>
      <c r="C131" s="15">
        <v>60644</v>
      </c>
      <c r="D131" s="15"/>
      <c r="E131" s="15">
        <v>297058</v>
      </c>
      <c r="F131" s="62" t="s">
        <v>184</v>
      </c>
      <c r="G131" s="17">
        <v>37.08</v>
      </c>
      <c r="H131" s="17">
        <v>39.68</v>
      </c>
      <c r="I131" s="33">
        <v>7.0000000000000007E-2</v>
      </c>
      <c r="J131" s="19">
        <v>100</v>
      </c>
      <c r="K131" s="34" t="s">
        <v>16</v>
      </c>
      <c r="L131" s="35"/>
    </row>
    <row r="132" spans="2:12" ht="45.95" customHeight="1">
      <c r="B132" s="14">
        <v>124</v>
      </c>
      <c r="C132" s="15">
        <v>60644</v>
      </c>
      <c r="D132" s="15"/>
      <c r="E132" s="15">
        <v>297072</v>
      </c>
      <c r="F132" s="62" t="s">
        <v>185</v>
      </c>
      <c r="G132" s="17">
        <v>42.81</v>
      </c>
      <c r="H132" s="17">
        <v>45.8</v>
      </c>
      <c r="I132" s="33">
        <v>7.0000000000000007E-2</v>
      </c>
      <c r="J132" s="19">
        <v>100</v>
      </c>
      <c r="K132" s="34" t="s">
        <v>16</v>
      </c>
      <c r="L132" s="35"/>
    </row>
    <row r="133" spans="2:12" ht="45.95" customHeight="1">
      <c r="B133" s="14">
        <v>125</v>
      </c>
      <c r="C133" s="15">
        <v>60644</v>
      </c>
      <c r="D133" s="15"/>
      <c r="E133" s="15">
        <v>297077</v>
      </c>
      <c r="F133" s="62" t="s">
        <v>186</v>
      </c>
      <c r="G133" s="17">
        <v>29.9</v>
      </c>
      <c r="H133" s="17">
        <v>31.99</v>
      </c>
      <c r="I133" s="33">
        <v>7.0000000000000007E-2</v>
      </c>
      <c r="J133" s="19">
        <v>100</v>
      </c>
      <c r="K133" s="34" t="s">
        <v>16</v>
      </c>
      <c r="L133" s="35"/>
    </row>
    <row r="134" spans="2:12" ht="45.95" customHeight="1">
      <c r="B134" s="14">
        <v>126</v>
      </c>
      <c r="C134" s="15">
        <v>60644</v>
      </c>
      <c r="D134" s="15"/>
      <c r="E134" s="15">
        <v>297080</v>
      </c>
      <c r="F134" s="62" t="s">
        <v>187</v>
      </c>
      <c r="G134" s="17">
        <v>32.49</v>
      </c>
      <c r="H134" s="17">
        <v>34.76</v>
      </c>
      <c r="I134" s="33">
        <v>7.0000000000000007E-2</v>
      </c>
      <c r="J134" s="19">
        <v>100</v>
      </c>
      <c r="K134" s="34" t="s">
        <v>16</v>
      </c>
      <c r="L134" s="35"/>
    </row>
    <row r="135" spans="2:12" ht="64.5" customHeight="1">
      <c r="B135" s="14">
        <v>127</v>
      </c>
      <c r="C135" s="19">
        <v>60644</v>
      </c>
      <c r="D135" s="19"/>
      <c r="E135" s="19">
        <v>297091</v>
      </c>
      <c r="F135" s="63" t="s">
        <v>188</v>
      </c>
      <c r="G135" s="21">
        <v>32.49</v>
      </c>
      <c r="H135" s="21">
        <f>G135*1.07</f>
        <v>34.764299999999999</v>
      </c>
      <c r="I135" s="36">
        <v>7.0000000000000007E-2</v>
      </c>
      <c r="J135" s="19">
        <v>100</v>
      </c>
      <c r="K135" s="37" t="s">
        <v>16</v>
      </c>
      <c r="L135" s="38"/>
    </row>
    <row r="136" spans="2:12" ht="66.95" customHeight="1">
      <c r="B136" s="14">
        <v>128</v>
      </c>
      <c r="C136" s="15">
        <v>44069</v>
      </c>
      <c r="D136" s="15"/>
      <c r="E136" s="15">
        <v>237564</v>
      </c>
      <c r="F136" s="16" t="s">
        <v>189</v>
      </c>
      <c r="G136" s="17">
        <v>28.63</v>
      </c>
      <c r="H136" s="17">
        <v>30.6341</v>
      </c>
      <c r="I136" s="33">
        <v>7.0000000000000007E-2</v>
      </c>
      <c r="J136" s="19" t="s">
        <v>190</v>
      </c>
      <c r="K136" s="34" t="s">
        <v>16</v>
      </c>
      <c r="L136" s="66"/>
    </row>
    <row r="137" spans="2:12" ht="87.95" customHeight="1">
      <c r="B137" s="14">
        <v>129</v>
      </c>
      <c r="C137" s="15">
        <v>44069</v>
      </c>
      <c r="D137" s="15"/>
      <c r="E137" s="15">
        <v>237565</v>
      </c>
      <c r="F137" s="16" t="s">
        <v>191</v>
      </c>
      <c r="G137" s="17">
        <v>44.1</v>
      </c>
      <c r="H137" s="17">
        <v>47.186999999999998</v>
      </c>
      <c r="I137" s="33">
        <v>7.0000000000000007E-2</v>
      </c>
      <c r="J137" s="19" t="s">
        <v>192</v>
      </c>
      <c r="K137" s="34" t="s">
        <v>16</v>
      </c>
      <c r="L137" s="35"/>
    </row>
    <row r="138" spans="2:12" ht="24.95" customHeight="1">
      <c r="B138" s="14">
        <v>130</v>
      </c>
      <c r="C138" s="15">
        <v>11531</v>
      </c>
      <c r="D138" s="15"/>
      <c r="E138" s="15">
        <v>140210</v>
      </c>
      <c r="F138" s="18" t="s">
        <v>193</v>
      </c>
      <c r="G138" s="17">
        <v>60.14</v>
      </c>
      <c r="H138" s="17">
        <v>64.349800000000002</v>
      </c>
      <c r="I138" s="33">
        <v>7.0000000000000007E-2</v>
      </c>
      <c r="J138" s="19" t="s">
        <v>194</v>
      </c>
      <c r="K138" s="34" t="s">
        <v>16</v>
      </c>
      <c r="L138" s="35"/>
    </row>
    <row r="139" spans="2:12" ht="24.95" customHeight="1">
      <c r="B139" s="14">
        <v>131</v>
      </c>
      <c r="C139" s="15">
        <v>62489</v>
      </c>
      <c r="D139" s="15"/>
      <c r="E139" s="15">
        <v>240209</v>
      </c>
      <c r="F139" s="23" t="s">
        <v>195</v>
      </c>
      <c r="G139" s="17">
        <v>11.66</v>
      </c>
      <c r="H139" s="17">
        <v>12.4762</v>
      </c>
      <c r="I139" s="33">
        <v>7.0000000000000007E-2</v>
      </c>
      <c r="J139" s="19" t="s">
        <v>26</v>
      </c>
      <c r="K139" s="34" t="s">
        <v>16</v>
      </c>
      <c r="L139" s="35"/>
    </row>
    <row r="140" spans="2:12" ht="24.95" customHeight="1">
      <c r="B140" s="14">
        <v>132</v>
      </c>
      <c r="C140" s="15">
        <v>12170</v>
      </c>
      <c r="D140" s="15" t="s">
        <v>196</v>
      </c>
      <c r="E140" s="15">
        <v>240187</v>
      </c>
      <c r="F140" s="16" t="s">
        <v>197</v>
      </c>
      <c r="G140" s="17">
        <v>19.850000000000001</v>
      </c>
      <c r="H140" s="17">
        <f>G140*1.07</f>
        <v>21.2395</v>
      </c>
      <c r="I140" s="33">
        <v>7.0000000000000007E-2</v>
      </c>
      <c r="J140" s="19" t="s">
        <v>26</v>
      </c>
      <c r="K140" s="34" t="s">
        <v>16</v>
      </c>
      <c r="L140" s="35"/>
    </row>
    <row r="141" spans="2:12" s="2" customFormat="1" ht="36.950000000000003" customHeight="1">
      <c r="B141" s="14">
        <v>133</v>
      </c>
      <c r="C141" s="19">
        <v>45138</v>
      </c>
      <c r="D141" s="19" t="s">
        <v>198</v>
      </c>
      <c r="E141" s="19"/>
      <c r="F141" s="64" t="s">
        <v>199</v>
      </c>
      <c r="G141" s="21">
        <v>521</v>
      </c>
      <c r="H141" s="21">
        <f>G141*1.07</f>
        <v>557.47</v>
      </c>
      <c r="I141" s="36">
        <v>7.0000000000000007E-2</v>
      </c>
      <c r="J141" s="19" t="s">
        <v>21</v>
      </c>
      <c r="K141" s="67" t="s">
        <v>200</v>
      </c>
      <c r="L141" s="68" t="s">
        <v>201</v>
      </c>
    </row>
    <row r="142" spans="2:12" s="2" customFormat="1" ht="24.95" customHeight="1">
      <c r="B142" s="14">
        <v>134</v>
      </c>
      <c r="C142" s="19">
        <v>45138</v>
      </c>
      <c r="D142" s="19" t="s">
        <v>198</v>
      </c>
      <c r="E142" s="19"/>
      <c r="F142" s="64" t="s">
        <v>202</v>
      </c>
      <c r="G142" s="21">
        <v>1226.42</v>
      </c>
      <c r="H142" s="21">
        <f>G142*1.07</f>
        <v>1312.2693999999999</v>
      </c>
      <c r="I142" s="36">
        <v>7.0000000000000007E-2</v>
      </c>
      <c r="J142" s="19" t="s">
        <v>203</v>
      </c>
      <c r="K142" s="67" t="s">
        <v>200</v>
      </c>
      <c r="L142" s="38" t="s">
        <v>204</v>
      </c>
    </row>
    <row r="143" spans="2:12" s="2" customFormat="1" ht="45.95" customHeight="1">
      <c r="B143" s="14">
        <v>135</v>
      </c>
      <c r="C143" s="19">
        <v>45138</v>
      </c>
      <c r="D143" s="19" t="s">
        <v>198</v>
      </c>
      <c r="E143" s="19"/>
      <c r="F143" s="20" t="s">
        <v>205</v>
      </c>
      <c r="G143" s="21">
        <v>1226.42</v>
      </c>
      <c r="H143" s="21">
        <f>G143*1.07</f>
        <v>1312.2693999999999</v>
      </c>
      <c r="I143" s="36">
        <v>7.0000000000000007E-2</v>
      </c>
      <c r="J143" s="19" t="s">
        <v>203</v>
      </c>
      <c r="K143" s="67" t="s">
        <v>200</v>
      </c>
      <c r="L143" s="38" t="s">
        <v>204</v>
      </c>
    </row>
    <row r="144" spans="2:12" ht="24.95" customHeight="1">
      <c r="B144" s="14">
        <v>136</v>
      </c>
      <c r="C144" s="15">
        <v>43761</v>
      </c>
      <c r="D144" s="15"/>
      <c r="E144" s="15">
        <v>140195</v>
      </c>
      <c r="F144" s="23" t="s">
        <v>206</v>
      </c>
      <c r="G144" s="17">
        <v>163.16999999999999</v>
      </c>
      <c r="H144" s="17">
        <f>G144*1.07</f>
        <v>174.59190000000001</v>
      </c>
      <c r="I144" s="33">
        <v>7.0000000000000007E-2</v>
      </c>
      <c r="J144" s="19" t="s">
        <v>207</v>
      </c>
      <c r="K144" s="34" t="s">
        <v>16</v>
      </c>
      <c r="L144" s="35"/>
    </row>
    <row r="145" spans="2:12" ht="24.95" customHeight="1">
      <c r="B145" s="14">
        <v>137</v>
      </c>
      <c r="C145" s="15">
        <v>44914</v>
      </c>
      <c r="D145" s="15" t="s">
        <v>208</v>
      </c>
      <c r="E145" s="15">
        <v>499300</v>
      </c>
      <c r="F145" s="23" t="s">
        <v>209</v>
      </c>
      <c r="G145" s="17">
        <v>38.39</v>
      </c>
      <c r="H145" s="17">
        <v>41.077300000000001</v>
      </c>
      <c r="I145" s="33">
        <v>7.0000000000000007E-2</v>
      </c>
      <c r="J145" s="19">
        <v>100</v>
      </c>
      <c r="K145" s="34" t="s">
        <v>16</v>
      </c>
      <c r="L145" s="35"/>
    </row>
    <row r="146" spans="2:12" ht="24.95" customHeight="1">
      <c r="B146" s="14">
        <v>138</v>
      </c>
      <c r="C146" s="15">
        <v>47431</v>
      </c>
      <c r="D146" s="15"/>
      <c r="E146" s="15">
        <v>499325</v>
      </c>
      <c r="F146" s="16" t="s">
        <v>210</v>
      </c>
      <c r="G146" s="17">
        <v>956.58</v>
      </c>
      <c r="H146" s="17">
        <v>1023.5406</v>
      </c>
      <c r="I146" s="33">
        <v>7.0000000000000007E-2</v>
      </c>
      <c r="J146" s="19" t="s">
        <v>211</v>
      </c>
      <c r="K146" s="34" t="s">
        <v>16</v>
      </c>
      <c r="L146" s="35"/>
    </row>
    <row r="147" spans="2:12" ht="24.95" customHeight="1">
      <c r="B147" s="14">
        <v>139</v>
      </c>
      <c r="C147" s="15">
        <v>47431</v>
      </c>
      <c r="D147" s="15"/>
      <c r="E147" s="15">
        <v>499311</v>
      </c>
      <c r="F147" s="16" t="s">
        <v>212</v>
      </c>
      <c r="G147" s="17">
        <v>956.58</v>
      </c>
      <c r="H147" s="17">
        <v>1023.5406</v>
      </c>
      <c r="I147" s="33">
        <v>7.0000000000000007E-2</v>
      </c>
      <c r="J147" s="19" t="s">
        <v>211</v>
      </c>
      <c r="K147" s="34" t="s">
        <v>16</v>
      </c>
      <c r="L147" s="35"/>
    </row>
    <row r="148" spans="2:12" ht="24.95" customHeight="1">
      <c r="B148" s="14">
        <v>140</v>
      </c>
      <c r="C148" s="15">
        <v>47431</v>
      </c>
      <c r="D148" s="15"/>
      <c r="E148" s="15">
        <v>499320</v>
      </c>
      <c r="F148" s="16" t="s">
        <v>213</v>
      </c>
      <c r="G148" s="17">
        <v>956.58</v>
      </c>
      <c r="H148" s="17">
        <v>1023.5406</v>
      </c>
      <c r="I148" s="33">
        <v>7.0000000000000007E-2</v>
      </c>
      <c r="J148" s="19" t="s">
        <v>211</v>
      </c>
      <c r="K148" s="34" t="s">
        <v>16</v>
      </c>
      <c r="L148" s="35"/>
    </row>
    <row r="149" spans="2:12" ht="24.95" customHeight="1">
      <c r="B149" s="14">
        <v>141</v>
      </c>
      <c r="C149" s="15">
        <v>47431</v>
      </c>
      <c r="D149" s="15"/>
      <c r="E149" s="15">
        <v>499321</v>
      </c>
      <c r="F149" s="16" t="s">
        <v>214</v>
      </c>
      <c r="G149" s="17">
        <v>956.58</v>
      </c>
      <c r="H149" s="17">
        <v>1023.5406</v>
      </c>
      <c r="I149" s="33">
        <v>7.0000000000000007E-2</v>
      </c>
      <c r="J149" s="19" t="s">
        <v>211</v>
      </c>
      <c r="K149" s="34" t="s">
        <v>16</v>
      </c>
      <c r="L149" s="35"/>
    </row>
    <row r="150" spans="2:12" ht="24.95" customHeight="1">
      <c r="B150" s="14">
        <v>142</v>
      </c>
      <c r="C150" s="15">
        <v>47431</v>
      </c>
      <c r="D150" s="15"/>
      <c r="E150" s="15">
        <v>499323</v>
      </c>
      <c r="F150" s="16" t="s">
        <v>215</v>
      </c>
      <c r="G150" s="17">
        <v>956.58</v>
      </c>
      <c r="H150" s="17">
        <v>1023.5406</v>
      </c>
      <c r="I150" s="33">
        <v>7.0000000000000007E-2</v>
      </c>
      <c r="J150" s="19" t="s">
        <v>211</v>
      </c>
      <c r="K150" s="34" t="s">
        <v>16</v>
      </c>
      <c r="L150" s="35"/>
    </row>
    <row r="151" spans="2:12" ht="24.95" customHeight="1">
      <c r="B151" s="14">
        <v>143</v>
      </c>
      <c r="C151" s="15">
        <v>47431</v>
      </c>
      <c r="D151" s="15"/>
      <c r="E151" s="15">
        <v>499324</v>
      </c>
      <c r="F151" s="16" t="s">
        <v>216</v>
      </c>
      <c r="G151" s="17">
        <v>956.58</v>
      </c>
      <c r="H151" s="17">
        <v>1023.5406</v>
      </c>
      <c r="I151" s="33">
        <v>7.0000000000000007E-2</v>
      </c>
      <c r="J151" s="19" t="s">
        <v>211</v>
      </c>
      <c r="K151" s="34" t="s">
        <v>16</v>
      </c>
      <c r="L151" s="35"/>
    </row>
    <row r="152" spans="2:12" ht="24.95" customHeight="1">
      <c r="B152" s="14">
        <v>144</v>
      </c>
      <c r="C152" s="15">
        <v>47431</v>
      </c>
      <c r="D152" s="15"/>
      <c r="E152" s="15"/>
      <c r="F152" s="16" t="s">
        <v>217</v>
      </c>
      <c r="G152" s="17">
        <v>956.58</v>
      </c>
      <c r="H152" s="17">
        <v>1023.54</v>
      </c>
      <c r="I152" s="33">
        <v>7.0000000000000007E-2</v>
      </c>
      <c r="J152" s="19" t="s">
        <v>211</v>
      </c>
      <c r="K152" s="34" t="s">
        <v>16</v>
      </c>
      <c r="L152" s="35"/>
    </row>
    <row r="153" spans="2:12" ht="43.5">
      <c r="B153" s="14">
        <v>145</v>
      </c>
      <c r="C153" s="15">
        <v>61695</v>
      </c>
      <c r="D153" s="15"/>
      <c r="E153" s="15"/>
      <c r="F153" s="16" t="s">
        <v>218</v>
      </c>
      <c r="G153" s="17">
        <v>33.5</v>
      </c>
      <c r="H153" s="17">
        <f>G153*1.07</f>
        <v>35.844999999999999</v>
      </c>
      <c r="I153" s="33">
        <v>7.0000000000000007E-2</v>
      </c>
      <c r="J153" s="19">
        <v>100</v>
      </c>
      <c r="K153" s="34" t="s">
        <v>16</v>
      </c>
      <c r="L153" s="35"/>
    </row>
    <row r="154" spans="2:12" ht="43.5">
      <c r="B154" s="14">
        <v>146</v>
      </c>
      <c r="C154" s="15">
        <v>61695</v>
      </c>
      <c r="D154" s="15"/>
      <c r="E154" s="15">
        <v>235351</v>
      </c>
      <c r="F154" s="16" t="s">
        <v>219</v>
      </c>
      <c r="G154" s="17">
        <v>33.659999999999997</v>
      </c>
      <c r="H154" s="17">
        <v>36.020000000000003</v>
      </c>
      <c r="I154" s="33">
        <v>7.0000000000000007E-2</v>
      </c>
      <c r="J154" s="19">
        <v>100</v>
      </c>
      <c r="K154" s="34" t="s">
        <v>16</v>
      </c>
      <c r="L154" s="35"/>
    </row>
    <row r="155" spans="2:12" ht="43.5">
      <c r="B155" s="14">
        <v>147</v>
      </c>
      <c r="C155" s="15">
        <v>61695</v>
      </c>
      <c r="D155" s="15"/>
      <c r="E155" s="15">
        <v>235361</v>
      </c>
      <c r="F155" s="16" t="s">
        <v>220</v>
      </c>
      <c r="G155" s="17">
        <v>59.8</v>
      </c>
      <c r="H155" s="17">
        <v>63.99</v>
      </c>
      <c r="I155" s="33">
        <v>7.0000000000000007E-2</v>
      </c>
      <c r="J155" s="19">
        <v>100</v>
      </c>
      <c r="K155" s="34" t="s">
        <v>16</v>
      </c>
      <c r="L155" s="35"/>
    </row>
    <row r="156" spans="2:12" ht="51" customHeight="1">
      <c r="B156" s="14">
        <v>148</v>
      </c>
      <c r="C156" s="19">
        <v>61695</v>
      </c>
      <c r="D156" s="19"/>
      <c r="E156" s="19">
        <v>561170</v>
      </c>
      <c r="F156" s="22" t="s">
        <v>221</v>
      </c>
      <c r="G156" s="21">
        <v>154</v>
      </c>
      <c r="H156" s="21">
        <f>G156*1.07</f>
        <v>164.78</v>
      </c>
      <c r="I156" s="36">
        <v>7.0000000000000007E-2</v>
      </c>
      <c r="J156" s="19">
        <v>50</v>
      </c>
      <c r="K156" s="37" t="s">
        <v>16</v>
      </c>
      <c r="L156" s="69" t="s">
        <v>222</v>
      </c>
    </row>
    <row r="157" spans="2:12" ht="44.25" customHeight="1">
      <c r="B157" s="14">
        <v>149</v>
      </c>
      <c r="C157" s="15">
        <v>61695</v>
      </c>
      <c r="D157" s="15"/>
      <c r="E157" s="15">
        <v>561170</v>
      </c>
      <c r="F157" s="16" t="s">
        <v>221</v>
      </c>
      <c r="G157" s="17">
        <v>213</v>
      </c>
      <c r="H157" s="17">
        <f>G157*1.07</f>
        <v>227.91</v>
      </c>
      <c r="I157" s="33">
        <v>7.0000000000000007E-2</v>
      </c>
      <c r="J157" s="19">
        <v>50</v>
      </c>
      <c r="K157" s="34" t="s">
        <v>16</v>
      </c>
      <c r="L157" s="35"/>
    </row>
    <row r="158" spans="2:12" ht="65.25">
      <c r="B158" s="14">
        <v>150</v>
      </c>
      <c r="C158" s="15">
        <v>61695</v>
      </c>
      <c r="D158" s="15"/>
      <c r="E158" s="15"/>
      <c r="F158" s="16" t="s">
        <v>223</v>
      </c>
      <c r="G158" s="17">
        <v>201</v>
      </c>
      <c r="H158" s="17">
        <f t="shared" ref="H158:H166" si="3">G158*1.07</f>
        <v>215.07</v>
      </c>
      <c r="I158" s="33">
        <v>7.0000000000000007E-2</v>
      </c>
      <c r="J158" s="19">
        <v>50</v>
      </c>
      <c r="K158" s="34" t="s">
        <v>16</v>
      </c>
      <c r="L158" s="35"/>
    </row>
    <row r="159" spans="2:12" ht="42" customHeight="1">
      <c r="B159" s="14">
        <v>151</v>
      </c>
      <c r="C159" s="15">
        <v>58921</v>
      </c>
      <c r="D159" s="15"/>
      <c r="E159" s="15">
        <v>148547</v>
      </c>
      <c r="F159" s="16" t="s">
        <v>224</v>
      </c>
      <c r="G159" s="17">
        <v>17.64</v>
      </c>
      <c r="H159" s="17">
        <f t="shared" si="3"/>
        <v>18.8748</v>
      </c>
      <c r="I159" s="33">
        <v>7.0000000000000007E-2</v>
      </c>
      <c r="J159" s="19" t="s">
        <v>225</v>
      </c>
      <c r="K159" s="34" t="s">
        <v>16</v>
      </c>
      <c r="L159" s="35"/>
    </row>
    <row r="160" spans="2:12" ht="39.75" customHeight="1">
      <c r="B160" s="14">
        <v>152</v>
      </c>
      <c r="C160" s="15">
        <v>58923</v>
      </c>
      <c r="D160" s="15"/>
      <c r="E160" s="15">
        <v>145617</v>
      </c>
      <c r="F160" s="16" t="s">
        <v>226</v>
      </c>
      <c r="G160" s="17">
        <v>22.05</v>
      </c>
      <c r="H160" s="17">
        <f t="shared" si="3"/>
        <v>23.593499999999999</v>
      </c>
      <c r="I160" s="33">
        <v>7.0000000000000007E-2</v>
      </c>
      <c r="J160" s="19" t="s">
        <v>225</v>
      </c>
      <c r="K160" s="34" t="s">
        <v>16</v>
      </c>
      <c r="L160" s="35"/>
    </row>
    <row r="161" spans="2:12" ht="26.1" customHeight="1">
      <c r="B161" s="14">
        <v>153</v>
      </c>
      <c r="C161" s="15">
        <v>58930</v>
      </c>
      <c r="D161" s="15"/>
      <c r="E161" s="15">
        <v>129019</v>
      </c>
      <c r="F161" s="16" t="s">
        <v>227</v>
      </c>
      <c r="G161" s="17">
        <v>3</v>
      </c>
      <c r="H161" s="17">
        <f t="shared" si="3"/>
        <v>3.21</v>
      </c>
      <c r="I161" s="33">
        <v>7.0000000000000007E-2</v>
      </c>
      <c r="J161" s="19" t="s">
        <v>228</v>
      </c>
      <c r="K161" s="34" t="s">
        <v>16</v>
      </c>
      <c r="L161" s="58"/>
    </row>
    <row r="162" spans="2:12" ht="26.1" customHeight="1">
      <c r="B162" s="14">
        <v>154</v>
      </c>
      <c r="C162" s="15">
        <v>58930</v>
      </c>
      <c r="D162" s="15"/>
      <c r="E162" s="15">
        <v>129017</v>
      </c>
      <c r="F162" s="16" t="s">
        <v>229</v>
      </c>
      <c r="G162" s="17">
        <v>3</v>
      </c>
      <c r="H162" s="17">
        <f t="shared" si="3"/>
        <v>3.21</v>
      </c>
      <c r="I162" s="33">
        <v>7.0000000000000007E-2</v>
      </c>
      <c r="J162" s="19" t="s">
        <v>228</v>
      </c>
      <c r="K162" s="34" t="s">
        <v>16</v>
      </c>
      <c r="L162" s="58"/>
    </row>
    <row r="163" spans="2:12" ht="39.950000000000003" customHeight="1">
      <c r="B163" s="14">
        <v>155</v>
      </c>
      <c r="C163" s="50">
        <v>58930</v>
      </c>
      <c r="D163" s="50"/>
      <c r="E163" s="50">
        <v>129498</v>
      </c>
      <c r="F163" s="51" t="s">
        <v>230</v>
      </c>
      <c r="G163" s="52">
        <v>3</v>
      </c>
      <c r="H163" s="52">
        <f t="shared" si="3"/>
        <v>3.21</v>
      </c>
      <c r="I163" s="56">
        <v>7.0000000000000007E-2</v>
      </c>
      <c r="J163" s="57" t="s">
        <v>228</v>
      </c>
      <c r="K163" s="34" t="s">
        <v>16</v>
      </c>
      <c r="L163" s="58" t="s">
        <v>169</v>
      </c>
    </row>
    <row r="164" spans="2:12" ht="45.95" customHeight="1">
      <c r="B164" s="14">
        <v>156</v>
      </c>
      <c r="C164" s="15">
        <v>58977</v>
      </c>
      <c r="D164" s="15"/>
      <c r="E164" s="48">
        <v>167039</v>
      </c>
      <c r="F164" s="16" t="s">
        <v>231</v>
      </c>
      <c r="G164" s="17">
        <v>8.67</v>
      </c>
      <c r="H164" s="17">
        <f t="shared" si="3"/>
        <v>9.2768999999999995</v>
      </c>
      <c r="I164" s="33">
        <v>7.0000000000000007E-2</v>
      </c>
      <c r="J164" s="19" t="s">
        <v>60</v>
      </c>
      <c r="K164" s="34" t="s">
        <v>16</v>
      </c>
      <c r="L164" s="70"/>
    </row>
    <row r="165" spans="2:12" ht="45.95" customHeight="1">
      <c r="B165" s="14">
        <v>157</v>
      </c>
      <c r="C165" s="15">
        <v>58977</v>
      </c>
      <c r="D165" s="15"/>
      <c r="E165" s="48"/>
      <c r="F165" s="16" t="s">
        <v>232</v>
      </c>
      <c r="G165" s="17">
        <v>7.95</v>
      </c>
      <c r="H165" s="17">
        <f t="shared" si="3"/>
        <v>8.5065000000000008</v>
      </c>
      <c r="I165" s="33">
        <v>7.0000000000000007E-2</v>
      </c>
      <c r="J165" s="19" t="s">
        <v>60</v>
      </c>
      <c r="K165" s="34" t="s">
        <v>16</v>
      </c>
      <c r="L165" s="70"/>
    </row>
    <row r="166" spans="2:12" ht="45.95" customHeight="1">
      <c r="B166" s="14">
        <v>158</v>
      </c>
      <c r="C166" s="15">
        <v>58977</v>
      </c>
      <c r="D166" s="15"/>
      <c r="E166" s="15">
        <v>227792</v>
      </c>
      <c r="F166" s="16" t="s">
        <v>233</v>
      </c>
      <c r="G166" s="17">
        <v>29.35</v>
      </c>
      <c r="H166" s="17">
        <f t="shared" si="3"/>
        <v>31.404499999999999</v>
      </c>
      <c r="I166" s="33">
        <v>7.0000000000000007E-2</v>
      </c>
      <c r="J166" s="19" t="s">
        <v>101</v>
      </c>
      <c r="K166" s="34" t="s">
        <v>16</v>
      </c>
      <c r="L166" s="35"/>
    </row>
    <row r="167" spans="2:12" ht="26.1" customHeight="1">
      <c r="B167" s="14">
        <v>159</v>
      </c>
      <c r="C167" s="15">
        <v>15687</v>
      </c>
      <c r="D167" s="15" t="s">
        <v>234</v>
      </c>
      <c r="E167" s="15">
        <v>307767</v>
      </c>
      <c r="F167" s="23" t="s">
        <v>235</v>
      </c>
      <c r="G167" s="17">
        <v>253.31</v>
      </c>
      <c r="H167" s="17">
        <f t="shared" ref="H167:H172" si="4">G167*1.07</f>
        <v>271.04169999999999</v>
      </c>
      <c r="I167" s="33">
        <v>7.0000000000000007E-2</v>
      </c>
      <c r="J167" s="19" t="s">
        <v>236</v>
      </c>
      <c r="K167" s="34" t="s">
        <v>16</v>
      </c>
      <c r="L167" s="35"/>
    </row>
    <row r="168" spans="2:12" ht="26.1" customHeight="1">
      <c r="B168" s="14">
        <v>160</v>
      </c>
      <c r="C168" s="15">
        <v>15687</v>
      </c>
      <c r="D168" s="15" t="s">
        <v>234</v>
      </c>
      <c r="E168" s="15">
        <v>307769</v>
      </c>
      <c r="F168" s="23" t="s">
        <v>237</v>
      </c>
      <c r="G168" s="17">
        <v>261.25</v>
      </c>
      <c r="H168" s="17">
        <f t="shared" si="4"/>
        <v>279.53750000000002</v>
      </c>
      <c r="I168" s="33">
        <v>7.0000000000000007E-2</v>
      </c>
      <c r="J168" s="19" t="s">
        <v>236</v>
      </c>
      <c r="K168" s="34" t="s">
        <v>16</v>
      </c>
      <c r="L168" s="35"/>
    </row>
    <row r="169" spans="2:12" ht="26.1" customHeight="1">
      <c r="B169" s="14">
        <v>161</v>
      </c>
      <c r="C169" s="15">
        <v>15687</v>
      </c>
      <c r="D169" s="15" t="s">
        <v>234</v>
      </c>
      <c r="E169" s="15">
        <v>307770</v>
      </c>
      <c r="F169" s="23" t="s">
        <v>238</v>
      </c>
      <c r="G169" s="17">
        <v>322.93</v>
      </c>
      <c r="H169" s="17">
        <f t="shared" si="4"/>
        <v>345.5351</v>
      </c>
      <c r="I169" s="33">
        <v>7.0000000000000007E-2</v>
      </c>
      <c r="J169" s="19" t="s">
        <v>236</v>
      </c>
      <c r="K169" s="34" t="s">
        <v>16</v>
      </c>
      <c r="L169" s="35"/>
    </row>
    <row r="170" spans="2:12" ht="26.1" customHeight="1">
      <c r="B170" s="14">
        <v>162</v>
      </c>
      <c r="C170" s="15">
        <v>57925</v>
      </c>
      <c r="D170" s="15" t="s">
        <v>239</v>
      </c>
      <c r="E170" s="15">
        <v>240203</v>
      </c>
      <c r="F170" s="23" t="s">
        <v>240</v>
      </c>
      <c r="G170" s="17">
        <v>46.35</v>
      </c>
      <c r="H170" s="17">
        <f t="shared" si="4"/>
        <v>49.594499999999996</v>
      </c>
      <c r="I170" s="33">
        <v>7.0000000000000007E-2</v>
      </c>
      <c r="J170" s="19" t="s">
        <v>241</v>
      </c>
      <c r="K170" s="34" t="s">
        <v>16</v>
      </c>
      <c r="L170" s="35"/>
    </row>
    <row r="171" spans="2:12" ht="26.1" customHeight="1">
      <c r="B171" s="14">
        <v>163</v>
      </c>
      <c r="C171" s="15">
        <v>57925</v>
      </c>
      <c r="D171" s="15" t="s">
        <v>239</v>
      </c>
      <c r="E171" s="15">
        <v>240202</v>
      </c>
      <c r="F171" s="23" t="s">
        <v>242</v>
      </c>
      <c r="G171" s="17">
        <v>52.65</v>
      </c>
      <c r="H171" s="17">
        <f t="shared" si="4"/>
        <v>56.335500000000003</v>
      </c>
      <c r="I171" s="33">
        <v>7.0000000000000007E-2</v>
      </c>
      <c r="J171" s="19" t="s">
        <v>241</v>
      </c>
      <c r="K171" s="34" t="s">
        <v>16</v>
      </c>
      <c r="L171" s="35"/>
    </row>
    <row r="172" spans="2:12" ht="45.95" customHeight="1">
      <c r="B172" s="14">
        <v>164</v>
      </c>
      <c r="C172" s="15">
        <v>57925</v>
      </c>
      <c r="D172" s="15" t="s">
        <v>239</v>
      </c>
      <c r="E172" s="15">
        <v>240204</v>
      </c>
      <c r="F172" s="16" t="s">
        <v>243</v>
      </c>
      <c r="G172" s="17">
        <v>61.09</v>
      </c>
      <c r="H172" s="17">
        <f t="shared" si="4"/>
        <v>65.366299999999995</v>
      </c>
      <c r="I172" s="33">
        <v>7.0000000000000007E-2</v>
      </c>
      <c r="J172" s="19" t="s">
        <v>241</v>
      </c>
      <c r="K172" s="34" t="s">
        <v>16</v>
      </c>
      <c r="L172" s="35"/>
    </row>
    <row r="173" spans="2:12" ht="26.1" customHeight="1">
      <c r="B173" s="14">
        <v>165</v>
      </c>
      <c r="C173" s="15">
        <v>37566</v>
      </c>
      <c r="D173" s="15" t="s">
        <v>244</v>
      </c>
      <c r="E173" s="48">
        <v>380531</v>
      </c>
      <c r="F173" s="16" t="s">
        <v>245</v>
      </c>
      <c r="G173" s="17">
        <v>47.77</v>
      </c>
      <c r="H173" s="17">
        <v>51.12</v>
      </c>
      <c r="I173" s="33">
        <v>7.0000000000000007E-2</v>
      </c>
      <c r="J173" s="19" t="s">
        <v>246</v>
      </c>
      <c r="K173" s="34" t="s">
        <v>16</v>
      </c>
      <c r="L173" s="35"/>
    </row>
    <row r="174" spans="2:12" ht="26.1" customHeight="1">
      <c r="B174" s="14">
        <v>166</v>
      </c>
      <c r="C174" s="15">
        <v>37566</v>
      </c>
      <c r="D174" s="15" t="s">
        <v>244</v>
      </c>
      <c r="E174" s="48">
        <v>380531</v>
      </c>
      <c r="F174" s="16" t="s">
        <v>247</v>
      </c>
      <c r="G174" s="17">
        <v>191.08</v>
      </c>
      <c r="H174" s="21">
        <v>204.46</v>
      </c>
      <c r="I174" s="33">
        <v>7.0000000000000007E-2</v>
      </c>
      <c r="J174" s="19" t="s">
        <v>19</v>
      </c>
      <c r="K174" s="34" t="s">
        <v>16</v>
      </c>
      <c r="L174" s="35"/>
    </row>
    <row r="175" spans="2:12" s="4" customFormat="1" ht="26.1" customHeight="1">
      <c r="B175" s="14">
        <v>167</v>
      </c>
      <c r="C175" s="65">
        <v>12234</v>
      </c>
      <c r="D175" s="65"/>
      <c r="E175" s="65">
        <v>486835</v>
      </c>
      <c r="F175" s="25" t="s">
        <v>248</v>
      </c>
      <c r="G175" s="26">
        <v>264</v>
      </c>
      <c r="H175" s="26">
        <f t="shared" ref="H175:H192" si="5">G175*1.07</f>
        <v>282.48</v>
      </c>
      <c r="I175" s="71">
        <v>7.0000000000000007E-2</v>
      </c>
      <c r="J175" s="72" t="s">
        <v>19</v>
      </c>
      <c r="K175" s="65" t="s">
        <v>172</v>
      </c>
      <c r="L175" s="60"/>
    </row>
    <row r="176" spans="2:12" s="4" customFormat="1" ht="26.1" customHeight="1">
      <c r="B176" s="14">
        <v>168</v>
      </c>
      <c r="C176" s="65">
        <v>12234</v>
      </c>
      <c r="D176" s="65"/>
      <c r="E176" s="65">
        <v>486837</v>
      </c>
      <c r="F176" s="25" t="s">
        <v>249</v>
      </c>
      <c r="G176" s="26">
        <v>264</v>
      </c>
      <c r="H176" s="26">
        <f t="shared" si="5"/>
        <v>282.48</v>
      </c>
      <c r="I176" s="71">
        <v>7.0000000000000007E-2</v>
      </c>
      <c r="J176" s="72" t="s">
        <v>19</v>
      </c>
      <c r="K176" s="65" t="s">
        <v>172</v>
      </c>
      <c r="L176" s="60"/>
    </row>
    <row r="177" spans="2:12" s="4" customFormat="1" ht="26.1" customHeight="1">
      <c r="B177" s="14">
        <v>169</v>
      </c>
      <c r="C177" s="65">
        <v>12234</v>
      </c>
      <c r="D177" s="65"/>
      <c r="E177" s="65">
        <v>486838</v>
      </c>
      <c r="F177" s="25" t="s">
        <v>250</v>
      </c>
      <c r="G177" s="26">
        <v>264</v>
      </c>
      <c r="H177" s="26">
        <f t="shared" si="5"/>
        <v>282.48</v>
      </c>
      <c r="I177" s="71">
        <v>7.0000000000000007E-2</v>
      </c>
      <c r="J177" s="72" t="s">
        <v>19</v>
      </c>
      <c r="K177" s="65" t="s">
        <v>172</v>
      </c>
      <c r="L177" s="60"/>
    </row>
    <row r="178" spans="2:12" s="4" customFormat="1" ht="26.1" customHeight="1">
      <c r="B178" s="14">
        <v>170</v>
      </c>
      <c r="C178" s="65">
        <v>12234</v>
      </c>
      <c r="D178" s="65"/>
      <c r="E178" s="65">
        <v>486842</v>
      </c>
      <c r="F178" s="25" t="s">
        <v>251</v>
      </c>
      <c r="G178" s="26">
        <v>264</v>
      </c>
      <c r="H178" s="26">
        <f t="shared" si="5"/>
        <v>282.48</v>
      </c>
      <c r="I178" s="71">
        <v>7.0000000000000007E-2</v>
      </c>
      <c r="J178" s="72" t="s">
        <v>19</v>
      </c>
      <c r="K178" s="65" t="s">
        <v>172</v>
      </c>
      <c r="L178" s="60"/>
    </row>
    <row r="179" spans="2:12" s="4" customFormat="1" ht="26.1" customHeight="1">
      <c r="B179" s="14">
        <v>171</v>
      </c>
      <c r="C179" s="65">
        <v>12234</v>
      </c>
      <c r="D179" s="65"/>
      <c r="E179" s="65">
        <v>486844</v>
      </c>
      <c r="F179" s="25" t="s">
        <v>252</v>
      </c>
      <c r="G179" s="26">
        <v>264</v>
      </c>
      <c r="H179" s="26">
        <f t="shared" si="5"/>
        <v>282.48</v>
      </c>
      <c r="I179" s="71">
        <v>7.0000000000000007E-2</v>
      </c>
      <c r="J179" s="72" t="s">
        <v>19</v>
      </c>
      <c r="K179" s="65" t="s">
        <v>172</v>
      </c>
      <c r="L179" s="60"/>
    </row>
    <row r="180" spans="2:12" s="4" customFormat="1" ht="26.1" customHeight="1">
      <c r="B180" s="14">
        <v>172</v>
      </c>
      <c r="C180" s="65">
        <v>12234</v>
      </c>
      <c r="D180" s="65"/>
      <c r="E180" s="65">
        <v>486846</v>
      </c>
      <c r="F180" s="25" t="s">
        <v>253</v>
      </c>
      <c r="G180" s="26">
        <v>264</v>
      </c>
      <c r="H180" s="26">
        <f t="shared" si="5"/>
        <v>282.48</v>
      </c>
      <c r="I180" s="71">
        <v>7.0000000000000007E-2</v>
      </c>
      <c r="J180" s="72" t="s">
        <v>19</v>
      </c>
      <c r="K180" s="65" t="s">
        <v>172</v>
      </c>
      <c r="L180" s="60"/>
    </row>
    <row r="181" spans="2:12" ht="26.1" customHeight="1">
      <c r="B181" s="14">
        <v>173</v>
      </c>
      <c r="C181" s="15">
        <v>42461</v>
      </c>
      <c r="D181" s="15"/>
      <c r="E181" s="15">
        <v>135471</v>
      </c>
      <c r="F181" s="16" t="s">
        <v>254</v>
      </c>
      <c r="G181" s="17">
        <v>1.8</v>
      </c>
      <c r="H181" s="17">
        <f t="shared" si="5"/>
        <v>1.9259999999999999</v>
      </c>
      <c r="I181" s="33">
        <v>7.0000000000000007E-2</v>
      </c>
      <c r="J181" s="19" t="s">
        <v>19</v>
      </c>
      <c r="K181" s="34" t="s">
        <v>16</v>
      </c>
      <c r="L181" s="35"/>
    </row>
    <row r="182" spans="2:12" ht="26.1" customHeight="1">
      <c r="B182" s="14">
        <v>174</v>
      </c>
      <c r="C182" s="15">
        <v>42461</v>
      </c>
      <c r="D182" s="15"/>
      <c r="E182" s="15">
        <v>141948</v>
      </c>
      <c r="F182" s="16" t="s">
        <v>255</v>
      </c>
      <c r="G182" s="17">
        <v>3.43</v>
      </c>
      <c r="H182" s="17">
        <f t="shared" si="5"/>
        <v>3.6701000000000001</v>
      </c>
      <c r="I182" s="33">
        <v>7.0000000000000007E-2</v>
      </c>
      <c r="J182" s="19" t="s">
        <v>21</v>
      </c>
      <c r="K182" s="34" t="s">
        <v>16</v>
      </c>
      <c r="L182" s="35"/>
    </row>
    <row r="183" spans="2:12" ht="26.1" customHeight="1">
      <c r="B183" s="14">
        <v>175</v>
      </c>
      <c r="C183" s="15">
        <v>42461</v>
      </c>
      <c r="D183" s="15"/>
      <c r="E183" s="15">
        <v>240211</v>
      </c>
      <c r="F183" s="16" t="s">
        <v>256</v>
      </c>
      <c r="G183" s="17">
        <v>4.8499999999999996</v>
      </c>
      <c r="H183" s="17">
        <f t="shared" si="5"/>
        <v>5.1894999999999998</v>
      </c>
      <c r="I183" s="33">
        <v>7.0000000000000007E-2</v>
      </c>
      <c r="J183" s="19" t="s">
        <v>21</v>
      </c>
      <c r="K183" s="34" t="s">
        <v>16</v>
      </c>
      <c r="L183" s="35"/>
    </row>
    <row r="184" spans="2:12" ht="26.1" customHeight="1">
      <c r="B184" s="14">
        <v>176</v>
      </c>
      <c r="C184" s="15">
        <v>32679</v>
      </c>
      <c r="D184" s="15" t="s">
        <v>257</v>
      </c>
      <c r="E184" s="15">
        <v>129029</v>
      </c>
      <c r="F184" s="16" t="s">
        <v>258</v>
      </c>
      <c r="G184" s="17">
        <v>4.91</v>
      </c>
      <c r="H184" s="17">
        <f t="shared" si="5"/>
        <v>5.2537000000000003</v>
      </c>
      <c r="I184" s="33">
        <v>7.0000000000000007E-2</v>
      </c>
      <c r="J184" s="19" t="s">
        <v>21</v>
      </c>
      <c r="K184" s="34" t="s">
        <v>16</v>
      </c>
      <c r="L184" s="35"/>
    </row>
    <row r="185" spans="2:12" ht="40.5" customHeight="1">
      <c r="B185" s="14">
        <v>177</v>
      </c>
      <c r="C185" s="19">
        <v>47017</v>
      </c>
      <c r="D185" s="19"/>
      <c r="E185" s="19">
        <v>166832</v>
      </c>
      <c r="F185" s="22" t="s">
        <v>259</v>
      </c>
      <c r="G185" s="21">
        <v>1.61</v>
      </c>
      <c r="H185" s="21">
        <f t="shared" si="5"/>
        <v>1.7226999999999999</v>
      </c>
      <c r="I185" s="36">
        <v>7.0000000000000007E-2</v>
      </c>
      <c r="J185" s="19" t="s">
        <v>260</v>
      </c>
      <c r="K185" s="37" t="s">
        <v>16</v>
      </c>
      <c r="L185" s="73"/>
    </row>
    <row r="186" spans="2:12" ht="40.5" customHeight="1">
      <c r="B186" s="14">
        <v>178</v>
      </c>
      <c r="C186" s="19">
        <v>47017</v>
      </c>
      <c r="D186" s="19"/>
      <c r="E186" s="19">
        <v>166829</v>
      </c>
      <c r="F186" s="22" t="s">
        <v>261</v>
      </c>
      <c r="G186" s="21">
        <v>1.79</v>
      </c>
      <c r="H186" s="21">
        <f t="shared" si="5"/>
        <v>1.9153</v>
      </c>
      <c r="I186" s="36">
        <v>7.0000000000000007E-2</v>
      </c>
      <c r="J186" s="19" t="s">
        <v>262</v>
      </c>
      <c r="K186" s="37" t="s">
        <v>16</v>
      </c>
      <c r="L186" s="73"/>
    </row>
    <row r="187" spans="2:12" ht="40.5" customHeight="1">
      <c r="B187" s="14">
        <v>179</v>
      </c>
      <c r="C187" s="19">
        <v>47017</v>
      </c>
      <c r="D187" s="19"/>
      <c r="E187" s="19">
        <v>166828</v>
      </c>
      <c r="F187" s="22" t="s">
        <v>263</v>
      </c>
      <c r="G187" s="21">
        <v>2.62</v>
      </c>
      <c r="H187" s="21">
        <f t="shared" si="5"/>
        <v>2.8033999999999999</v>
      </c>
      <c r="I187" s="36">
        <v>7.0000000000000007E-2</v>
      </c>
      <c r="J187" s="19" t="s">
        <v>264</v>
      </c>
      <c r="K187" s="37" t="s">
        <v>16</v>
      </c>
      <c r="L187" s="73"/>
    </row>
    <row r="188" spans="2:12" ht="40.5" customHeight="1">
      <c r="B188" s="14">
        <v>180</v>
      </c>
      <c r="C188" s="19">
        <v>47017</v>
      </c>
      <c r="D188" s="19"/>
      <c r="E188" s="19">
        <v>166827</v>
      </c>
      <c r="F188" s="22" t="s">
        <v>265</v>
      </c>
      <c r="G188" s="21">
        <v>4</v>
      </c>
      <c r="H188" s="21">
        <f t="shared" si="5"/>
        <v>4.28</v>
      </c>
      <c r="I188" s="36">
        <v>7.0000000000000007E-2</v>
      </c>
      <c r="J188" s="19" t="s">
        <v>266</v>
      </c>
      <c r="K188" s="37" t="s">
        <v>16</v>
      </c>
      <c r="L188" s="73"/>
    </row>
    <row r="189" spans="2:12" ht="40.5" customHeight="1">
      <c r="B189" s="14">
        <v>181</v>
      </c>
      <c r="C189" s="19">
        <v>47017</v>
      </c>
      <c r="D189" s="19"/>
      <c r="E189" s="19">
        <v>297480</v>
      </c>
      <c r="F189" s="20" t="s">
        <v>267</v>
      </c>
      <c r="G189" s="21">
        <v>11.04</v>
      </c>
      <c r="H189" s="21">
        <f t="shared" si="5"/>
        <v>11.812799999999999</v>
      </c>
      <c r="I189" s="36">
        <v>7.0000000000000007E-2</v>
      </c>
      <c r="J189" s="19" t="s">
        <v>142</v>
      </c>
      <c r="K189" s="37" t="s">
        <v>16</v>
      </c>
      <c r="L189" s="73"/>
    </row>
    <row r="190" spans="2:12" ht="40.5" customHeight="1">
      <c r="B190" s="14">
        <v>182</v>
      </c>
      <c r="C190" s="19">
        <v>38501</v>
      </c>
      <c r="D190" s="19" t="s">
        <v>268</v>
      </c>
      <c r="E190" s="19">
        <v>297479</v>
      </c>
      <c r="F190" s="22" t="s">
        <v>269</v>
      </c>
      <c r="G190" s="21">
        <v>2.46</v>
      </c>
      <c r="H190" s="21">
        <f t="shared" si="5"/>
        <v>2.6322000000000001</v>
      </c>
      <c r="I190" s="36">
        <v>7.0000000000000007E-2</v>
      </c>
      <c r="J190" s="19" t="s">
        <v>260</v>
      </c>
      <c r="K190" s="37" t="s">
        <v>16</v>
      </c>
      <c r="L190" s="73"/>
    </row>
    <row r="191" spans="2:12" ht="26.1" customHeight="1">
      <c r="B191" s="14">
        <v>183</v>
      </c>
      <c r="C191" s="15">
        <v>32368</v>
      </c>
      <c r="D191" s="15" t="s">
        <v>270</v>
      </c>
      <c r="E191" s="15">
        <v>240210</v>
      </c>
      <c r="F191" s="18" t="s">
        <v>271</v>
      </c>
      <c r="G191" s="17">
        <v>8.66</v>
      </c>
      <c r="H191" s="17">
        <f t="shared" si="5"/>
        <v>9.2661999999999995</v>
      </c>
      <c r="I191" s="33">
        <v>7.0000000000000007E-2</v>
      </c>
      <c r="J191" s="19" t="s">
        <v>21</v>
      </c>
      <c r="K191" s="34" t="s">
        <v>16</v>
      </c>
      <c r="L191" s="35"/>
    </row>
    <row r="192" spans="2:12" ht="26.1" customHeight="1">
      <c r="B192" s="14">
        <v>184</v>
      </c>
      <c r="C192" s="15">
        <v>32368</v>
      </c>
      <c r="D192" s="15" t="s">
        <v>270</v>
      </c>
      <c r="E192" s="15">
        <v>297109</v>
      </c>
      <c r="F192" s="18" t="s">
        <v>272</v>
      </c>
      <c r="G192" s="17">
        <v>12.68</v>
      </c>
      <c r="H192" s="17">
        <f t="shared" si="5"/>
        <v>13.567600000000001</v>
      </c>
      <c r="I192" s="33">
        <v>7.0000000000000007E-2</v>
      </c>
      <c r="J192" s="19" t="s">
        <v>21</v>
      </c>
      <c r="K192" s="34" t="s">
        <v>16</v>
      </c>
      <c r="L192" s="35"/>
    </row>
    <row r="193" spans="2:12" ht="26.1" customHeight="1">
      <c r="B193" s="14">
        <v>185</v>
      </c>
      <c r="C193" s="15">
        <v>32368</v>
      </c>
      <c r="D193" s="15" t="s">
        <v>270</v>
      </c>
      <c r="E193" s="48">
        <v>140211</v>
      </c>
      <c r="F193" s="16" t="s">
        <v>273</v>
      </c>
      <c r="G193" s="17">
        <v>4.38</v>
      </c>
      <c r="H193" s="17">
        <v>4.6866000000000003</v>
      </c>
      <c r="I193" s="33">
        <v>7.0000000000000007E-2</v>
      </c>
      <c r="J193" s="19" t="s">
        <v>21</v>
      </c>
      <c r="K193" s="34" t="s">
        <v>16</v>
      </c>
      <c r="L193" s="35"/>
    </row>
    <row r="194" spans="2:12" s="2" customFormat="1" ht="30" customHeight="1">
      <c r="B194" s="74"/>
      <c r="C194" s="75"/>
      <c r="D194" s="75"/>
      <c r="E194" s="76"/>
      <c r="F194" s="77"/>
      <c r="G194" s="78"/>
      <c r="H194" s="78"/>
      <c r="I194" s="120"/>
      <c r="J194" s="121"/>
      <c r="K194" s="75"/>
      <c r="L194" s="122"/>
    </row>
    <row r="195" spans="2:12" s="5" customFormat="1" ht="50.1" customHeight="1">
      <c r="B195" s="11" t="s">
        <v>3</v>
      </c>
      <c r="C195" s="11" t="s">
        <v>274</v>
      </c>
      <c r="D195" s="11" t="s">
        <v>5</v>
      </c>
      <c r="E195" s="11" t="s">
        <v>6</v>
      </c>
      <c r="F195" s="12" t="s">
        <v>7</v>
      </c>
      <c r="G195" s="13" t="s">
        <v>8</v>
      </c>
      <c r="H195" s="13" t="s">
        <v>9</v>
      </c>
      <c r="I195" s="11" t="s">
        <v>10</v>
      </c>
      <c r="J195" s="11" t="s">
        <v>11</v>
      </c>
      <c r="K195" s="11" t="s">
        <v>12</v>
      </c>
      <c r="L195" s="11" t="s">
        <v>13</v>
      </c>
    </row>
    <row r="196" spans="2:12" ht="24.95" customHeight="1">
      <c r="B196" s="14">
        <v>1</v>
      </c>
      <c r="C196" s="15">
        <v>35177</v>
      </c>
      <c r="D196" s="15"/>
      <c r="E196" s="15"/>
      <c r="F196" s="16" t="s">
        <v>275</v>
      </c>
      <c r="G196" s="17">
        <v>159</v>
      </c>
      <c r="H196" s="17">
        <f>G196*1.07</f>
        <v>170.13</v>
      </c>
      <c r="I196" s="123">
        <v>7.0000000000000007E-2</v>
      </c>
      <c r="J196" s="19" t="s">
        <v>276</v>
      </c>
      <c r="K196" s="34" t="s">
        <v>277</v>
      </c>
      <c r="L196" s="35"/>
    </row>
    <row r="197" spans="2:12" ht="24.95" customHeight="1">
      <c r="B197" s="15">
        <v>2</v>
      </c>
      <c r="C197" s="15">
        <v>43344</v>
      </c>
      <c r="D197" s="15" t="s">
        <v>278</v>
      </c>
      <c r="E197" s="15"/>
      <c r="F197" s="79" t="s">
        <v>279</v>
      </c>
      <c r="G197" s="80">
        <v>4.6559999999999997</v>
      </c>
      <c r="H197" s="17">
        <v>4.9819199999999997</v>
      </c>
      <c r="I197" s="123">
        <v>7.0000000000000007E-2</v>
      </c>
      <c r="J197" s="19">
        <v>360</v>
      </c>
      <c r="K197" s="34" t="s">
        <v>16</v>
      </c>
      <c r="L197" s="35"/>
    </row>
    <row r="198" spans="2:12" ht="24.95" customHeight="1">
      <c r="B198" s="81"/>
      <c r="C198" s="81"/>
      <c r="D198" s="81"/>
      <c r="E198" s="81"/>
      <c r="F198" s="82"/>
      <c r="G198" s="83"/>
      <c r="H198" s="84"/>
      <c r="I198" s="124"/>
      <c r="J198" s="81"/>
      <c r="K198" s="125"/>
      <c r="L198" s="126"/>
    </row>
    <row r="199" spans="2:12" ht="53.25" customHeight="1">
      <c r="B199" s="11" t="s">
        <v>3</v>
      </c>
      <c r="C199" s="11" t="s">
        <v>274</v>
      </c>
      <c r="D199" s="11" t="s">
        <v>5</v>
      </c>
      <c r="E199" s="11" t="s">
        <v>6</v>
      </c>
      <c r="F199" s="12" t="s">
        <v>7</v>
      </c>
      <c r="G199" s="13" t="s">
        <v>8</v>
      </c>
      <c r="H199" s="13" t="s">
        <v>9</v>
      </c>
      <c r="I199" s="11" t="s">
        <v>10</v>
      </c>
      <c r="J199" s="11" t="s">
        <v>11</v>
      </c>
      <c r="K199" s="11" t="s">
        <v>12</v>
      </c>
      <c r="L199" s="11" t="s">
        <v>13</v>
      </c>
    </row>
    <row r="200" spans="2:12" ht="45.95" customHeight="1">
      <c r="B200" s="85">
        <v>1</v>
      </c>
      <c r="C200" s="86">
        <v>16937</v>
      </c>
      <c r="D200" s="86" t="s">
        <v>36</v>
      </c>
      <c r="E200" s="86"/>
      <c r="F200" s="87" t="s">
        <v>280</v>
      </c>
      <c r="G200" s="88">
        <v>724.90608392474996</v>
      </c>
      <c r="H200" s="88">
        <f>G200*1.07</f>
        <v>775.64950979948298</v>
      </c>
      <c r="I200" s="127">
        <v>7.0000000000000007E-2</v>
      </c>
      <c r="J200" s="128" t="s">
        <v>281</v>
      </c>
      <c r="K200" s="129" t="s">
        <v>282</v>
      </c>
      <c r="L200" s="130" t="s">
        <v>283</v>
      </c>
    </row>
    <row r="201" spans="2:12" ht="45.95" customHeight="1">
      <c r="B201" s="86">
        <v>2</v>
      </c>
      <c r="C201" s="86">
        <v>16937</v>
      </c>
      <c r="D201" s="86" t="s">
        <v>36</v>
      </c>
      <c r="E201" s="86"/>
      <c r="F201" s="87" t="s">
        <v>284</v>
      </c>
      <c r="G201" s="89">
        <v>363.40035834374999</v>
      </c>
      <c r="H201" s="88">
        <f>G201*1.07</f>
        <v>388.83838342781303</v>
      </c>
      <c r="I201" s="127">
        <v>7.0000000000000007E-2</v>
      </c>
      <c r="J201" s="128" t="s">
        <v>281</v>
      </c>
      <c r="K201" s="129" t="s">
        <v>282</v>
      </c>
      <c r="L201" s="130" t="s">
        <v>283</v>
      </c>
    </row>
    <row r="202" spans="2:12" ht="30" customHeight="1">
      <c r="B202" s="90"/>
      <c r="C202" s="90"/>
      <c r="D202" s="90"/>
      <c r="E202" s="90"/>
      <c r="F202" s="91"/>
      <c r="G202" s="92"/>
      <c r="H202" s="92"/>
      <c r="I202" s="131"/>
      <c r="J202" s="95"/>
      <c r="K202" s="90"/>
    </row>
    <row r="203" spans="2:12" s="6" customFormat="1" ht="50.1" customHeight="1">
      <c r="B203" s="11" t="s">
        <v>3</v>
      </c>
      <c r="C203" s="11" t="s">
        <v>274</v>
      </c>
      <c r="D203" s="11" t="s">
        <v>5</v>
      </c>
      <c r="E203" s="11" t="s">
        <v>6</v>
      </c>
      <c r="F203" s="12" t="s">
        <v>7</v>
      </c>
      <c r="G203" s="13" t="s">
        <v>8</v>
      </c>
      <c r="H203" s="13" t="s">
        <v>9</v>
      </c>
      <c r="I203" s="11" t="s">
        <v>10</v>
      </c>
      <c r="J203" s="11" t="s">
        <v>11</v>
      </c>
      <c r="K203" s="11" t="s">
        <v>12</v>
      </c>
      <c r="L203" s="11" t="s">
        <v>13</v>
      </c>
    </row>
    <row r="204" spans="2:12" ht="24.95" customHeight="1">
      <c r="B204" s="15">
        <v>1</v>
      </c>
      <c r="C204" s="15">
        <v>63228</v>
      </c>
      <c r="D204" s="15" t="s">
        <v>285</v>
      </c>
      <c r="E204" s="15"/>
      <c r="F204" s="79" t="s">
        <v>286</v>
      </c>
      <c r="G204" s="93">
        <v>3454.8</v>
      </c>
      <c r="H204" s="93">
        <v>3696.64</v>
      </c>
      <c r="I204" s="33">
        <v>7.0000000000000007E-2</v>
      </c>
      <c r="J204" s="39" t="s">
        <v>211</v>
      </c>
      <c r="K204" s="34" t="s">
        <v>16</v>
      </c>
      <c r="L204" s="35"/>
    </row>
    <row r="205" spans="2:12" ht="24.95" customHeight="1">
      <c r="B205" s="15">
        <v>2</v>
      </c>
      <c r="C205" s="15">
        <v>63228</v>
      </c>
      <c r="D205" s="15" t="s">
        <v>285</v>
      </c>
      <c r="E205" s="15"/>
      <c r="F205" s="79" t="s">
        <v>287</v>
      </c>
      <c r="G205" s="93">
        <v>3454.8</v>
      </c>
      <c r="H205" s="93">
        <v>3696.64</v>
      </c>
      <c r="I205" s="33">
        <v>7.0000000000000007E-2</v>
      </c>
      <c r="J205" s="19" t="s">
        <v>211</v>
      </c>
      <c r="K205" s="34" t="s">
        <v>16</v>
      </c>
      <c r="L205" s="35"/>
    </row>
    <row r="206" spans="2:12" ht="24.95" customHeight="1">
      <c r="B206" s="15">
        <v>3</v>
      </c>
      <c r="C206" s="15">
        <v>63228</v>
      </c>
      <c r="D206" s="15" t="s">
        <v>285</v>
      </c>
      <c r="E206" s="15"/>
      <c r="F206" s="79" t="s">
        <v>288</v>
      </c>
      <c r="G206" s="93">
        <v>3454.8</v>
      </c>
      <c r="H206" s="93">
        <v>3696.64</v>
      </c>
      <c r="I206" s="33">
        <v>7.0000000000000007E-2</v>
      </c>
      <c r="J206" s="19" t="s">
        <v>211</v>
      </c>
      <c r="K206" s="34" t="s">
        <v>16</v>
      </c>
      <c r="L206" s="35"/>
    </row>
    <row r="207" spans="2:12" ht="24.95" customHeight="1">
      <c r="B207" s="15">
        <v>4</v>
      </c>
      <c r="C207" s="15">
        <v>63228</v>
      </c>
      <c r="D207" s="15" t="s">
        <v>285</v>
      </c>
      <c r="E207" s="15"/>
      <c r="F207" s="79" t="s">
        <v>289</v>
      </c>
      <c r="G207" s="93">
        <v>3454.8</v>
      </c>
      <c r="H207" s="93">
        <v>3696.64</v>
      </c>
      <c r="I207" s="33">
        <v>7.0000000000000007E-2</v>
      </c>
      <c r="J207" s="19" t="s">
        <v>211</v>
      </c>
      <c r="K207" s="34" t="s">
        <v>16</v>
      </c>
      <c r="L207" s="35"/>
    </row>
    <row r="208" spans="2:12" ht="24.95" customHeight="1">
      <c r="B208" s="15">
        <v>5</v>
      </c>
      <c r="C208" s="15">
        <v>63228</v>
      </c>
      <c r="D208" s="15" t="s">
        <v>285</v>
      </c>
      <c r="E208" s="15"/>
      <c r="F208" s="79" t="s">
        <v>290</v>
      </c>
      <c r="G208" s="93">
        <v>3454.8</v>
      </c>
      <c r="H208" s="93">
        <v>3696.64</v>
      </c>
      <c r="I208" s="33">
        <v>7.0000000000000007E-2</v>
      </c>
      <c r="J208" s="19" t="s">
        <v>211</v>
      </c>
      <c r="K208" s="34" t="s">
        <v>16</v>
      </c>
      <c r="L208" s="35"/>
    </row>
    <row r="209" spans="1:12" ht="24.95" customHeight="1">
      <c r="B209" s="15">
        <v>6</v>
      </c>
      <c r="C209" s="15">
        <v>63228</v>
      </c>
      <c r="D209" s="15" t="s">
        <v>285</v>
      </c>
      <c r="E209" s="15"/>
      <c r="F209" s="79" t="s">
        <v>291</v>
      </c>
      <c r="G209" s="93">
        <v>3454.8</v>
      </c>
      <c r="H209" s="93">
        <v>3696.64</v>
      </c>
      <c r="I209" s="33">
        <v>7.0000000000000007E-2</v>
      </c>
      <c r="J209" s="19" t="s">
        <v>211</v>
      </c>
      <c r="K209" s="34" t="s">
        <v>16</v>
      </c>
      <c r="L209" s="35"/>
    </row>
    <row r="210" spans="1:12" ht="24.95" customHeight="1">
      <c r="B210" s="15">
        <v>7</v>
      </c>
      <c r="C210" s="15">
        <v>63228</v>
      </c>
      <c r="D210" s="15" t="s">
        <v>285</v>
      </c>
      <c r="E210" s="15"/>
      <c r="F210" s="79" t="s">
        <v>292</v>
      </c>
      <c r="G210" s="93">
        <v>3454.8</v>
      </c>
      <c r="H210" s="93">
        <v>3696.64</v>
      </c>
      <c r="I210" s="33">
        <v>7.0000000000000007E-2</v>
      </c>
      <c r="J210" s="19" t="s">
        <v>211</v>
      </c>
      <c r="K210" s="34" t="s">
        <v>16</v>
      </c>
      <c r="L210" s="35"/>
    </row>
    <row r="211" spans="1:12" ht="26.25" customHeight="1">
      <c r="B211" s="94"/>
      <c r="C211" s="95"/>
      <c r="D211" s="95"/>
      <c r="E211" s="95"/>
      <c r="F211" s="96"/>
      <c r="G211" s="97"/>
      <c r="H211" s="97"/>
      <c r="I211" s="132"/>
      <c r="J211" s="95"/>
      <c r="K211" s="133"/>
      <c r="L211" s="134"/>
    </row>
    <row r="212" spans="1:12" ht="54" customHeight="1">
      <c r="A212" s="98"/>
      <c r="B212" s="11" t="s">
        <v>3</v>
      </c>
      <c r="C212" s="11" t="s">
        <v>274</v>
      </c>
      <c r="D212" s="11" t="s">
        <v>5</v>
      </c>
      <c r="E212" s="11" t="s">
        <v>6</v>
      </c>
      <c r="F212" s="12" t="s">
        <v>7</v>
      </c>
      <c r="G212" s="13" t="s">
        <v>8</v>
      </c>
      <c r="H212" s="13" t="s">
        <v>9</v>
      </c>
      <c r="I212" s="11" t="s">
        <v>10</v>
      </c>
      <c r="J212" s="11" t="s">
        <v>11</v>
      </c>
      <c r="K212" s="11" t="s">
        <v>12</v>
      </c>
      <c r="L212" s="11" t="s">
        <v>13</v>
      </c>
    </row>
    <row r="213" spans="1:12" ht="45.95" customHeight="1">
      <c r="A213" s="98"/>
      <c r="B213" s="99">
        <v>1</v>
      </c>
      <c r="C213" s="100">
        <v>56286</v>
      </c>
      <c r="D213" s="100" t="s">
        <v>293</v>
      </c>
      <c r="E213" s="19">
        <v>586021</v>
      </c>
      <c r="F213" s="101" t="s">
        <v>294</v>
      </c>
      <c r="G213" s="102">
        <v>2.59</v>
      </c>
      <c r="H213" s="102">
        <f>G213*1.07</f>
        <v>2.7713000000000001</v>
      </c>
      <c r="I213" s="135">
        <v>7.0000000000000007E-2</v>
      </c>
      <c r="J213" s="100" t="s">
        <v>295</v>
      </c>
      <c r="K213" s="37" t="s">
        <v>296</v>
      </c>
      <c r="L213" s="38"/>
    </row>
    <row r="214" spans="1:12" ht="45.95" customHeight="1">
      <c r="A214" s="98"/>
      <c r="B214" s="99">
        <v>2</v>
      </c>
      <c r="C214" s="100">
        <v>56286</v>
      </c>
      <c r="D214" s="100" t="s">
        <v>293</v>
      </c>
      <c r="E214" s="19">
        <v>586023</v>
      </c>
      <c r="F214" s="101" t="s">
        <v>297</v>
      </c>
      <c r="G214" s="102">
        <v>2.59</v>
      </c>
      <c r="H214" s="102">
        <f>G214*1.07</f>
        <v>2.7713000000000001</v>
      </c>
      <c r="I214" s="135">
        <v>7.0000000000000007E-2</v>
      </c>
      <c r="J214" s="100" t="s">
        <v>295</v>
      </c>
      <c r="K214" s="37" t="s">
        <v>296</v>
      </c>
      <c r="L214" s="38"/>
    </row>
    <row r="215" spans="1:12" ht="45.95" customHeight="1">
      <c r="A215" s="98"/>
      <c r="B215" s="99">
        <v>3</v>
      </c>
      <c r="C215" s="100">
        <v>56286</v>
      </c>
      <c r="D215" s="100" t="s">
        <v>293</v>
      </c>
      <c r="E215" s="19">
        <v>586024</v>
      </c>
      <c r="F215" s="101" t="s">
        <v>298</v>
      </c>
      <c r="G215" s="102">
        <v>2.59</v>
      </c>
      <c r="H215" s="102">
        <f>G215*1.07</f>
        <v>2.7713000000000001</v>
      </c>
      <c r="I215" s="135">
        <v>7.0000000000000007E-2</v>
      </c>
      <c r="J215" s="100" t="s">
        <v>295</v>
      </c>
      <c r="K215" s="37" t="s">
        <v>296</v>
      </c>
      <c r="L215" s="38"/>
    </row>
    <row r="216" spans="1:12" ht="9.9499999999999993" customHeight="1">
      <c r="A216" s="98"/>
      <c r="B216" s="103"/>
      <c r="C216" s="104"/>
      <c r="D216" s="104"/>
      <c r="E216" s="104"/>
      <c r="F216" s="105"/>
      <c r="G216" s="21"/>
      <c r="H216" s="106"/>
      <c r="I216" s="136"/>
      <c r="J216" s="104"/>
      <c r="K216" s="37"/>
      <c r="L216" s="38"/>
    </row>
    <row r="217" spans="1:12" ht="45.95" customHeight="1">
      <c r="A217" s="98"/>
      <c r="B217" s="107">
        <v>4</v>
      </c>
      <c r="C217" s="108">
        <v>56286</v>
      </c>
      <c r="D217" s="108" t="s">
        <v>293</v>
      </c>
      <c r="E217" s="109"/>
      <c r="F217" s="101" t="s">
        <v>299</v>
      </c>
      <c r="G217" s="110">
        <v>2.63</v>
      </c>
      <c r="H217" s="111">
        <f>G217*1.07</f>
        <v>2.8140999999999998</v>
      </c>
      <c r="I217" s="135">
        <v>7.0000000000000007E-2</v>
      </c>
      <c r="J217" s="137" t="s">
        <v>295</v>
      </c>
      <c r="K217" s="138" t="s">
        <v>296</v>
      </c>
      <c r="L217" s="38"/>
    </row>
    <row r="218" spans="1:12" ht="45.95" customHeight="1">
      <c r="A218" s="98"/>
      <c r="B218" s="107">
        <v>5</v>
      </c>
      <c r="C218" s="108">
        <v>56286</v>
      </c>
      <c r="D218" s="108" t="s">
        <v>293</v>
      </c>
      <c r="E218" s="109"/>
      <c r="F218" s="101" t="s">
        <v>300</v>
      </c>
      <c r="G218" s="110">
        <v>2.63</v>
      </c>
      <c r="H218" s="111">
        <f>G218*1.07</f>
        <v>2.8140999999999998</v>
      </c>
      <c r="I218" s="135">
        <v>7.0000000000000007E-2</v>
      </c>
      <c r="J218" s="137" t="s">
        <v>295</v>
      </c>
      <c r="K218" s="138" t="s">
        <v>296</v>
      </c>
      <c r="L218" s="38"/>
    </row>
    <row r="219" spans="1:12" ht="45.95" customHeight="1">
      <c r="A219" s="98"/>
      <c r="B219" s="107">
        <v>6</v>
      </c>
      <c r="C219" s="108">
        <v>56286</v>
      </c>
      <c r="D219" s="108" t="s">
        <v>293</v>
      </c>
      <c r="E219" s="109"/>
      <c r="F219" s="101" t="s">
        <v>301</v>
      </c>
      <c r="G219" s="110">
        <v>2.63</v>
      </c>
      <c r="H219" s="111">
        <f>G219*1.07</f>
        <v>2.8140999999999998</v>
      </c>
      <c r="I219" s="135">
        <v>7.0000000000000007E-2</v>
      </c>
      <c r="J219" s="137" t="s">
        <v>295</v>
      </c>
      <c r="K219" s="138" t="s">
        <v>296</v>
      </c>
      <c r="L219" s="38"/>
    </row>
    <row r="220" spans="1:12" ht="9.9499999999999993" customHeight="1">
      <c r="A220" s="98"/>
      <c r="B220" s="107"/>
      <c r="C220" s="108"/>
      <c r="D220" s="108"/>
      <c r="E220" s="109"/>
      <c r="F220" s="112"/>
      <c r="G220" s="110"/>
      <c r="H220" s="111"/>
      <c r="I220" s="108"/>
      <c r="J220" s="137"/>
      <c r="K220" s="138"/>
      <c r="L220" s="38"/>
    </row>
    <row r="221" spans="1:12" ht="45.95" customHeight="1">
      <c r="A221" s="98"/>
      <c r="B221" s="107">
        <v>7</v>
      </c>
      <c r="C221" s="108">
        <v>56286</v>
      </c>
      <c r="D221" s="108" t="s">
        <v>293</v>
      </c>
      <c r="E221" s="109"/>
      <c r="F221" s="101" t="s">
        <v>302</v>
      </c>
      <c r="G221" s="110">
        <v>2.84</v>
      </c>
      <c r="H221" s="111">
        <f>G221*1.07</f>
        <v>3.0388000000000002</v>
      </c>
      <c r="I221" s="135">
        <v>7.0000000000000007E-2</v>
      </c>
      <c r="J221" s="137" t="s">
        <v>295</v>
      </c>
      <c r="K221" s="138" t="s">
        <v>296</v>
      </c>
      <c r="L221" s="38"/>
    </row>
    <row r="222" spans="1:12" ht="45.95" customHeight="1">
      <c r="A222" s="98"/>
      <c r="B222" s="107">
        <v>8</v>
      </c>
      <c r="C222" s="108">
        <v>56286</v>
      </c>
      <c r="D222" s="108" t="s">
        <v>293</v>
      </c>
      <c r="E222" s="109"/>
      <c r="F222" s="101" t="s">
        <v>303</v>
      </c>
      <c r="G222" s="110">
        <v>2.84</v>
      </c>
      <c r="H222" s="111">
        <f>G222*1.07</f>
        <v>3.0388000000000002</v>
      </c>
      <c r="I222" s="135">
        <v>7.0000000000000007E-2</v>
      </c>
      <c r="J222" s="137" t="s">
        <v>295</v>
      </c>
      <c r="K222" s="138" t="s">
        <v>296</v>
      </c>
      <c r="L222" s="38"/>
    </row>
    <row r="223" spans="1:12" ht="45.95" customHeight="1">
      <c r="A223" s="98"/>
      <c r="B223" s="107">
        <v>9</v>
      </c>
      <c r="C223" s="108">
        <v>56286</v>
      </c>
      <c r="D223" s="108" t="s">
        <v>293</v>
      </c>
      <c r="E223" s="109"/>
      <c r="F223" s="101" t="s">
        <v>304</v>
      </c>
      <c r="G223" s="110">
        <v>2.84</v>
      </c>
      <c r="H223" s="111">
        <f>G223*1.07</f>
        <v>3.0388000000000002</v>
      </c>
      <c r="I223" s="135">
        <v>7.0000000000000007E-2</v>
      </c>
      <c r="J223" s="137" t="s">
        <v>295</v>
      </c>
      <c r="K223" s="138" t="s">
        <v>296</v>
      </c>
      <c r="L223" s="38"/>
    </row>
    <row r="224" spans="1:12" ht="30" customHeight="1">
      <c r="B224" s="113"/>
      <c r="C224" s="90"/>
      <c r="D224" s="90"/>
      <c r="E224" s="90"/>
      <c r="F224" s="96"/>
      <c r="G224" s="97"/>
      <c r="H224" s="97"/>
      <c r="I224" s="139"/>
      <c r="J224" s="90"/>
      <c r="K224" s="90"/>
    </row>
    <row r="225" spans="2:12" s="7" customFormat="1" ht="42.75" customHeight="1">
      <c r="B225" s="157" t="s">
        <v>305</v>
      </c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</row>
    <row r="226" spans="2:12" ht="30" customHeight="1"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34"/>
    </row>
    <row r="227" spans="2:12" s="6" customFormat="1" ht="50.1" customHeight="1">
      <c r="B227" s="11" t="s">
        <v>3</v>
      </c>
      <c r="C227" s="11" t="s">
        <v>274</v>
      </c>
      <c r="D227" s="11" t="s">
        <v>5</v>
      </c>
      <c r="E227" s="11" t="s">
        <v>6</v>
      </c>
      <c r="F227" s="12" t="s">
        <v>7</v>
      </c>
      <c r="G227" s="13" t="s">
        <v>8</v>
      </c>
      <c r="H227" s="13" t="s">
        <v>9</v>
      </c>
      <c r="I227" s="11" t="s">
        <v>10</v>
      </c>
      <c r="J227" s="11" t="s">
        <v>11</v>
      </c>
      <c r="K227" s="11" t="s">
        <v>12</v>
      </c>
      <c r="L227" s="11" t="s">
        <v>13</v>
      </c>
    </row>
    <row r="228" spans="2:12" ht="42" customHeight="1">
      <c r="B228" s="115" t="s">
        <v>306</v>
      </c>
      <c r="C228" s="116"/>
      <c r="D228" s="116" t="s">
        <v>307</v>
      </c>
      <c r="E228" s="15"/>
      <c r="F228" s="117" t="s">
        <v>308</v>
      </c>
      <c r="G228" s="21">
        <v>299.11</v>
      </c>
      <c r="H228" s="17">
        <f>G228*1.07</f>
        <v>320.04770000000002</v>
      </c>
      <c r="I228" s="123">
        <v>7.0000000000000007E-2</v>
      </c>
      <c r="J228" s="19">
        <v>1</v>
      </c>
      <c r="K228" s="34" t="s">
        <v>309</v>
      </c>
      <c r="L228" s="35" t="s">
        <v>310</v>
      </c>
    </row>
    <row r="229" spans="2:12" ht="42" customHeight="1">
      <c r="B229" s="115" t="s">
        <v>311</v>
      </c>
      <c r="C229" s="116"/>
      <c r="D229" s="116" t="s">
        <v>307</v>
      </c>
      <c r="E229" s="15"/>
      <c r="F229" s="117" t="s">
        <v>312</v>
      </c>
      <c r="G229" s="21">
        <v>397.66</v>
      </c>
      <c r="H229" s="17">
        <f t="shared" ref="H229:H239" si="6">G229*1.07</f>
        <v>425.49619999999999</v>
      </c>
      <c r="I229" s="123">
        <v>7.0000000000000007E-2</v>
      </c>
      <c r="J229" s="19">
        <v>1</v>
      </c>
      <c r="K229" s="34" t="s">
        <v>309</v>
      </c>
      <c r="L229" s="35" t="s">
        <v>310</v>
      </c>
    </row>
    <row r="230" spans="2:12" ht="42" customHeight="1">
      <c r="B230" s="115" t="s">
        <v>313</v>
      </c>
      <c r="C230" s="116"/>
      <c r="D230" s="116" t="s">
        <v>307</v>
      </c>
      <c r="E230" s="15"/>
      <c r="F230" s="118" t="s">
        <v>314</v>
      </c>
      <c r="G230" s="21">
        <v>1452.34</v>
      </c>
      <c r="H230" s="17">
        <f t="shared" si="6"/>
        <v>1554.0038</v>
      </c>
      <c r="I230" s="123">
        <v>7.0000000000000007E-2</v>
      </c>
      <c r="J230" s="19">
        <v>1</v>
      </c>
      <c r="K230" s="34" t="s">
        <v>309</v>
      </c>
      <c r="L230" s="35" t="s">
        <v>315</v>
      </c>
    </row>
    <row r="231" spans="2:12" ht="42" customHeight="1">
      <c r="B231" s="115" t="s">
        <v>316</v>
      </c>
      <c r="C231" s="116"/>
      <c r="D231" s="116" t="s">
        <v>307</v>
      </c>
      <c r="E231" s="15"/>
      <c r="F231" s="118" t="s">
        <v>317</v>
      </c>
      <c r="G231" s="21">
        <v>1858.64</v>
      </c>
      <c r="H231" s="17">
        <f t="shared" si="6"/>
        <v>1988.7447999999999</v>
      </c>
      <c r="I231" s="123">
        <v>7.0000000000000007E-2</v>
      </c>
      <c r="J231" s="19">
        <v>1</v>
      </c>
      <c r="K231" s="34" t="s">
        <v>309</v>
      </c>
      <c r="L231" s="35" t="s">
        <v>315</v>
      </c>
    </row>
    <row r="232" spans="2:12" ht="42" customHeight="1">
      <c r="B232" s="115" t="s">
        <v>318</v>
      </c>
      <c r="C232" s="116"/>
      <c r="D232" s="116" t="s">
        <v>307</v>
      </c>
      <c r="E232" s="15"/>
      <c r="F232" s="117" t="s">
        <v>319</v>
      </c>
      <c r="G232" s="21">
        <v>290.47000000000003</v>
      </c>
      <c r="H232" s="17">
        <f t="shared" si="6"/>
        <v>310.80290000000002</v>
      </c>
      <c r="I232" s="123">
        <v>7.0000000000000007E-2</v>
      </c>
      <c r="J232" s="19">
        <v>1</v>
      </c>
      <c r="K232" s="34" t="s">
        <v>309</v>
      </c>
      <c r="L232" s="35" t="s">
        <v>315</v>
      </c>
    </row>
    <row r="233" spans="2:12" ht="42" customHeight="1">
      <c r="B233" s="115" t="s">
        <v>320</v>
      </c>
      <c r="C233" s="116"/>
      <c r="D233" s="116" t="s">
        <v>307</v>
      </c>
      <c r="E233" s="15"/>
      <c r="F233" s="117" t="s">
        <v>321</v>
      </c>
      <c r="G233" s="21">
        <v>319.87</v>
      </c>
      <c r="H233" s="17">
        <f t="shared" si="6"/>
        <v>342.26089999999999</v>
      </c>
      <c r="I233" s="123">
        <v>7.0000000000000007E-2</v>
      </c>
      <c r="J233" s="19">
        <v>1</v>
      </c>
      <c r="K233" s="34" t="s">
        <v>309</v>
      </c>
      <c r="L233" s="35" t="s">
        <v>315</v>
      </c>
    </row>
    <row r="234" spans="2:12" ht="42" customHeight="1">
      <c r="B234" s="115" t="s">
        <v>322</v>
      </c>
      <c r="C234" s="116"/>
      <c r="D234" s="116" t="s">
        <v>307</v>
      </c>
      <c r="E234" s="15"/>
      <c r="F234" s="117" t="s">
        <v>323</v>
      </c>
      <c r="G234" s="21">
        <v>371.73</v>
      </c>
      <c r="H234" s="17">
        <f t="shared" si="6"/>
        <v>397.75110000000001</v>
      </c>
      <c r="I234" s="123">
        <v>7.0000000000000007E-2</v>
      </c>
      <c r="J234" s="19">
        <v>1</v>
      </c>
      <c r="K234" s="34" t="s">
        <v>309</v>
      </c>
      <c r="L234" s="35" t="s">
        <v>315</v>
      </c>
    </row>
    <row r="235" spans="2:12" ht="42" customHeight="1">
      <c r="B235" s="115" t="s">
        <v>324</v>
      </c>
      <c r="C235" s="116"/>
      <c r="D235" s="116" t="s">
        <v>307</v>
      </c>
      <c r="E235" s="15"/>
      <c r="F235" s="117" t="s">
        <v>325</v>
      </c>
      <c r="G235" s="21">
        <v>409.78</v>
      </c>
      <c r="H235" s="17">
        <f t="shared" si="6"/>
        <v>438.46460000000002</v>
      </c>
      <c r="I235" s="123">
        <v>7.0000000000000007E-2</v>
      </c>
      <c r="J235" s="19">
        <v>1</v>
      </c>
      <c r="K235" s="34" t="s">
        <v>309</v>
      </c>
      <c r="L235" s="35" t="s">
        <v>315</v>
      </c>
    </row>
    <row r="236" spans="2:12" ht="42" customHeight="1">
      <c r="B236" s="115" t="s">
        <v>326</v>
      </c>
      <c r="C236" s="116"/>
      <c r="D236" s="116" t="s">
        <v>307</v>
      </c>
      <c r="E236" s="15"/>
      <c r="F236" s="117" t="s">
        <v>327</v>
      </c>
      <c r="G236" s="21">
        <v>344.06</v>
      </c>
      <c r="H236" s="17">
        <f t="shared" si="6"/>
        <v>368.14420000000001</v>
      </c>
      <c r="I236" s="123">
        <v>7.0000000000000007E-2</v>
      </c>
      <c r="J236" s="19">
        <v>1</v>
      </c>
      <c r="K236" s="34" t="s">
        <v>309</v>
      </c>
      <c r="L236" s="35" t="s">
        <v>315</v>
      </c>
    </row>
    <row r="237" spans="2:12" ht="42" customHeight="1">
      <c r="B237" s="115" t="s">
        <v>328</v>
      </c>
      <c r="C237" s="116"/>
      <c r="D237" s="116" t="s">
        <v>307</v>
      </c>
      <c r="E237" s="15"/>
      <c r="F237" s="117" t="s">
        <v>329</v>
      </c>
      <c r="G237" s="21">
        <v>378.64</v>
      </c>
      <c r="H237" s="17">
        <f t="shared" si="6"/>
        <v>405.14479999999998</v>
      </c>
      <c r="I237" s="123">
        <v>7.0000000000000007E-2</v>
      </c>
      <c r="J237" s="19">
        <v>1</v>
      </c>
      <c r="K237" s="34" t="s">
        <v>309</v>
      </c>
      <c r="L237" s="35" t="s">
        <v>315</v>
      </c>
    </row>
    <row r="238" spans="2:12" ht="42" customHeight="1">
      <c r="B238" s="115" t="s">
        <v>330</v>
      </c>
      <c r="C238" s="116"/>
      <c r="D238" s="116" t="s">
        <v>307</v>
      </c>
      <c r="E238" s="15"/>
      <c r="F238" s="117" t="s">
        <v>331</v>
      </c>
      <c r="G238" s="21">
        <v>472.01</v>
      </c>
      <c r="H238" s="17">
        <f t="shared" si="6"/>
        <v>505.05070000000001</v>
      </c>
      <c r="I238" s="123">
        <v>7.0000000000000007E-2</v>
      </c>
      <c r="J238" s="19">
        <v>1</v>
      </c>
      <c r="K238" s="34" t="s">
        <v>309</v>
      </c>
      <c r="L238" s="35" t="s">
        <v>315</v>
      </c>
    </row>
    <row r="239" spans="2:12" ht="42" customHeight="1">
      <c r="B239" s="115" t="s">
        <v>332</v>
      </c>
      <c r="C239" s="116"/>
      <c r="D239" s="116" t="s">
        <v>307</v>
      </c>
      <c r="E239" s="15"/>
      <c r="F239" s="117" t="s">
        <v>333</v>
      </c>
      <c r="G239" s="21">
        <v>518.69000000000005</v>
      </c>
      <c r="H239" s="17">
        <f t="shared" si="6"/>
        <v>554.99829999999997</v>
      </c>
      <c r="I239" s="123">
        <v>7.0000000000000007E-2</v>
      </c>
      <c r="J239" s="19">
        <v>1</v>
      </c>
      <c r="K239" s="34" t="s">
        <v>309</v>
      </c>
      <c r="L239" s="35" t="s">
        <v>315</v>
      </c>
    </row>
    <row r="240" spans="2:12" ht="30" customHeight="1">
      <c r="B240" s="119"/>
      <c r="C240" s="91"/>
      <c r="D240" s="91"/>
      <c r="E240" s="91"/>
      <c r="F240" s="91"/>
      <c r="G240" s="92"/>
      <c r="H240" s="92"/>
      <c r="I240" s="92"/>
      <c r="J240" s="92"/>
      <c r="K240" s="92"/>
    </row>
    <row r="241" spans="2:12" s="6" customFormat="1" ht="50.1" customHeight="1">
      <c r="B241" s="11" t="s">
        <v>3</v>
      </c>
      <c r="C241" s="11" t="s">
        <v>274</v>
      </c>
      <c r="D241" s="11" t="s">
        <v>5</v>
      </c>
      <c r="E241" s="11" t="s">
        <v>6</v>
      </c>
      <c r="F241" s="12" t="s">
        <v>7</v>
      </c>
      <c r="G241" s="13" t="s">
        <v>8</v>
      </c>
      <c r="H241" s="13" t="s">
        <v>9</v>
      </c>
      <c r="I241" s="11" t="s">
        <v>10</v>
      </c>
      <c r="J241" s="11" t="s">
        <v>11</v>
      </c>
      <c r="K241" s="11" t="s">
        <v>12</v>
      </c>
      <c r="L241" s="11" t="s">
        <v>13</v>
      </c>
    </row>
    <row r="242" spans="2:12" ht="26.1" customHeight="1">
      <c r="B242" s="15">
        <v>1</v>
      </c>
      <c r="C242" s="15"/>
      <c r="D242" s="15" t="s">
        <v>334</v>
      </c>
      <c r="E242" s="15"/>
      <c r="F242" s="18" t="s">
        <v>335</v>
      </c>
      <c r="G242" s="17">
        <v>0.7</v>
      </c>
      <c r="H242" s="17">
        <v>0.75</v>
      </c>
      <c r="I242" s="33">
        <v>7.0000000000000007E-2</v>
      </c>
      <c r="J242" s="19" t="s">
        <v>15</v>
      </c>
      <c r="K242" s="34" t="s">
        <v>309</v>
      </c>
      <c r="L242" s="35"/>
    </row>
    <row r="243" spans="2:12" ht="26.1" customHeight="1">
      <c r="B243" s="15">
        <v>2</v>
      </c>
      <c r="C243" s="15"/>
      <c r="D243" s="15"/>
      <c r="E243" s="15"/>
      <c r="F243" s="18" t="s">
        <v>336</v>
      </c>
      <c r="G243" s="17">
        <v>4.42</v>
      </c>
      <c r="H243" s="17">
        <v>4.7300000000000004</v>
      </c>
      <c r="I243" s="33">
        <v>7.0000000000000007E-2</v>
      </c>
      <c r="J243" s="19"/>
      <c r="K243" s="34" t="s">
        <v>309</v>
      </c>
      <c r="L243" s="35"/>
    </row>
    <row r="244" spans="2:12" ht="26.1" customHeight="1">
      <c r="B244" s="15">
        <v>3</v>
      </c>
      <c r="C244" s="15"/>
      <c r="D244" s="15" t="s">
        <v>81</v>
      </c>
      <c r="E244" s="15"/>
      <c r="F244" s="18" t="s">
        <v>337</v>
      </c>
      <c r="G244" s="17">
        <v>4.8099999999999996</v>
      </c>
      <c r="H244" s="17">
        <v>5.15</v>
      </c>
      <c r="I244" s="33">
        <v>7.0000000000000007E-2</v>
      </c>
      <c r="J244" s="19" t="s">
        <v>86</v>
      </c>
      <c r="K244" s="34" t="s">
        <v>309</v>
      </c>
      <c r="L244" s="35"/>
    </row>
    <row r="245" spans="2:12" ht="26.1" customHeight="1">
      <c r="B245" s="15">
        <v>4</v>
      </c>
      <c r="C245" s="15"/>
      <c r="D245" s="15" t="s">
        <v>81</v>
      </c>
      <c r="E245" s="15"/>
      <c r="F245" s="18" t="s">
        <v>338</v>
      </c>
      <c r="G245" s="17">
        <v>5.73</v>
      </c>
      <c r="H245" s="17">
        <v>6.13</v>
      </c>
      <c r="I245" s="33">
        <v>7.0000000000000007E-2</v>
      </c>
      <c r="J245" s="19" t="s">
        <v>339</v>
      </c>
      <c r="K245" s="34" t="s">
        <v>309</v>
      </c>
      <c r="L245" s="35"/>
    </row>
    <row r="246" spans="2:12" ht="25.5" customHeight="1">
      <c r="B246" s="15">
        <v>5</v>
      </c>
      <c r="C246" s="116"/>
      <c r="D246" s="116"/>
      <c r="E246" s="15"/>
      <c r="F246" s="16" t="s">
        <v>340</v>
      </c>
      <c r="G246" s="17">
        <v>337.9</v>
      </c>
      <c r="H246" s="17">
        <v>361.55</v>
      </c>
      <c r="I246" s="33">
        <v>7.0000000000000007E-2</v>
      </c>
      <c r="J246" s="19" t="s">
        <v>341</v>
      </c>
      <c r="K246" s="34" t="s">
        <v>309</v>
      </c>
      <c r="L246" s="35" t="s">
        <v>204</v>
      </c>
    </row>
    <row r="247" spans="2:12" ht="26.1" customHeight="1">
      <c r="B247" s="15">
        <v>6</v>
      </c>
      <c r="C247" s="116"/>
      <c r="D247" s="116" t="s">
        <v>342</v>
      </c>
      <c r="E247" s="15"/>
      <c r="F247" s="16" t="s">
        <v>343</v>
      </c>
      <c r="G247" s="17">
        <v>95</v>
      </c>
      <c r="H247" s="17">
        <v>114</v>
      </c>
      <c r="I247" s="33">
        <v>0.2</v>
      </c>
      <c r="J247" s="19" t="s">
        <v>344</v>
      </c>
      <c r="K247" s="34" t="s">
        <v>309</v>
      </c>
      <c r="L247" s="35" t="s">
        <v>204</v>
      </c>
    </row>
    <row r="248" spans="2:12" ht="26.1" customHeight="1">
      <c r="B248" s="15">
        <v>7</v>
      </c>
      <c r="C248" s="116"/>
      <c r="D248" s="116" t="s">
        <v>342</v>
      </c>
      <c r="E248" s="15"/>
      <c r="F248" s="16" t="s">
        <v>345</v>
      </c>
      <c r="G248" s="17">
        <v>95</v>
      </c>
      <c r="H248" s="17">
        <v>114</v>
      </c>
      <c r="I248" s="33">
        <v>0.2</v>
      </c>
      <c r="J248" s="19" t="s">
        <v>344</v>
      </c>
      <c r="K248" s="34" t="s">
        <v>309</v>
      </c>
      <c r="L248" s="35" t="s">
        <v>204</v>
      </c>
    </row>
  </sheetData>
  <mergeCells count="5">
    <mergeCell ref="B2:L2"/>
    <mergeCell ref="B4:L4"/>
    <mergeCell ref="B5:L5"/>
    <mergeCell ref="B6:L6"/>
    <mergeCell ref="B225:L225"/>
  </mergeCells>
  <pageMargins left="0.196527777777778" right="0.196527777777778" top="0.31458333333333299" bottom="0.31458333333333299" header="0.31458333333333299" footer="0.31458333333333299"/>
  <pageSetup paperSize="9" scale="35" pageOrder="overThenDown" orientation="portrait" horizontalDpi="30066" verticalDpi="26478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cols>
    <col min="1" max="1" width="9" customWidth="1"/>
  </cols>
  <sheetData/>
  <pageMargins left="0.69861111111111096" right="0.69861111111111096" top="0.75" bottom="0.75" header="0.3" footer="0.3"/>
  <pageSetup paperSize="9" orientation="portrait" horizontalDpi="30066" verticalDpi="2647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</dc:creator>
  <cp:lastModifiedBy>Admin</cp:lastModifiedBy>
  <cp:lastPrinted>2025-10-02T10:30:00Z</cp:lastPrinted>
  <dcterms:created xsi:type="dcterms:W3CDTF">2024-11-26T09:44:00Z</dcterms:created>
  <dcterms:modified xsi:type="dcterms:W3CDTF">2025-10-09T12:35:51Z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79D716F119174FB0BC9DCF3831E2C362_12</vt:lpwstr>
  </property>
  <property fmtid="{D5CDD505-2E9C-101B-9397-08002B2CF9AE}" pid="3" name="KSOProductBuildVer">
    <vt:lpwstr>1049-12.2.0.22556</vt:lpwstr>
  </property>
</Properties>
</file>